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202300"/>
  <mc:AlternateContent xmlns:mc="http://schemas.openxmlformats.org/markup-compatibility/2006">
    <mc:Choice Requires="x15">
      <x15ac:absPath xmlns:x15ac="http://schemas.microsoft.com/office/spreadsheetml/2010/11/ac" url="F:\Area Ced di APT Dropbox\Ced\COM 2026\00 - FM export mensile SR\2026 - Report pubblicati\2026 - Report riepilogativi mensili\"/>
    </mc:Choice>
  </mc:AlternateContent>
  <xr:revisionPtr revIDLastSave="0" documentId="13_ncr:1_{2206753E-C538-4DB0-B82C-5DFAFE835983}" xr6:coauthVersionLast="47" xr6:coauthVersionMax="47" xr10:uidLastSave="{00000000-0000-0000-0000-000000000000}"/>
  <bookViews>
    <workbookView xWindow="2304" yWindow="636" windowWidth="31476" windowHeight="15924" xr2:uid="{8D21FD1C-67CE-4D04-9E03-EE54C704BB57}"/>
  </bookViews>
  <sheets>
    <sheet name="Intera regione" sheetId="1" r:id="rId1"/>
    <sheet name="Provincia di Potenza" sheetId="9" r:id="rId2"/>
    <sheet name="Provincia di Matera" sheetId="10" r:id="rId3"/>
    <sheet name="Citta di Potenza" sheetId="3" r:id="rId4"/>
    <sheet name="Città di Matera" sheetId="2" r:id="rId5"/>
    <sheet name="Maratea" sheetId="4" r:id="rId6"/>
    <sheet name="Costa Jonica" sheetId="5" r:id="rId7"/>
    <sheet name="Pollino" sheetId="6" r:id="rId8"/>
    <sheet name="Vulture" sheetId="7" r:id="rId9"/>
    <sheet name="Area 1 - Alto Basento" sheetId="11" r:id="rId10"/>
    <sheet name="Area 2 - Bradanica" sheetId="12" r:id="rId11"/>
    <sheet name="Area 3 - Lagonegrese-Pollino" sheetId="13" r:id="rId12"/>
    <sheet name="Area 4 - Marmo Platano-Melandro" sheetId="14" r:id="rId13"/>
    <sheet name="Area 5 - Metapontino" sheetId="15" r:id="rId14"/>
    <sheet name="Area 6 - Montagna Materana" sheetId="16" r:id="rId15"/>
    <sheet name="Area 7 - Val d'Agri" sheetId="8" r:id="rId16"/>
    <sheet name="Area 8 - Vulture-Alto Bradano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1" i="1" l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S44" i="1"/>
  <c r="T32" i="1"/>
  <c r="T44" i="1"/>
  <c r="C33" i="1"/>
  <c r="C45" i="1"/>
  <c r="D33" i="1"/>
  <c r="D45" i="1"/>
  <c r="E33" i="1"/>
  <c r="E45" i="1"/>
  <c r="F33" i="1"/>
  <c r="F45" i="1"/>
  <c r="G33" i="1"/>
  <c r="G45" i="1"/>
  <c r="H33" i="1"/>
  <c r="H45" i="1"/>
  <c r="I33" i="1"/>
  <c r="I45" i="1"/>
  <c r="J33" i="1"/>
  <c r="J45" i="1"/>
  <c r="K33" i="1"/>
  <c r="K45" i="1"/>
  <c r="L33" i="1"/>
  <c r="L45" i="1"/>
  <c r="M33" i="1"/>
  <c r="M45" i="1"/>
  <c r="N33" i="1"/>
  <c r="N45" i="1"/>
  <c r="O33" i="1"/>
  <c r="O45" i="1"/>
  <c r="P33" i="1"/>
  <c r="P45" i="1"/>
  <c r="Q33" i="1"/>
  <c r="R33" i="1"/>
  <c r="R45" i="1"/>
  <c r="S33" i="1"/>
  <c r="S45" i="1"/>
  <c r="T33" i="1"/>
  <c r="T45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T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Q34" i="1"/>
  <c r="Q46" i="1"/>
  <c r="Q45" i="1"/>
  <c r="T34" i="17"/>
  <c r="T46" i="17"/>
  <c r="S34" i="17"/>
  <c r="S46" i="17" s="1"/>
  <c r="R34" i="17"/>
  <c r="R46" i="17"/>
  <c r="Q34" i="17"/>
  <c r="Q46" i="17" s="1"/>
  <c r="P34" i="17"/>
  <c r="P46" i="17" s="1"/>
  <c r="O34" i="17"/>
  <c r="O46" i="17"/>
  <c r="N34" i="17"/>
  <c r="N46" i="17"/>
  <c r="M34" i="17"/>
  <c r="M46" i="17"/>
  <c r="L34" i="17"/>
  <c r="L46" i="17"/>
  <c r="K34" i="17"/>
  <c r="K46" i="17" s="1"/>
  <c r="J34" i="17"/>
  <c r="J46" i="17"/>
  <c r="I34" i="17"/>
  <c r="I46" i="17" s="1"/>
  <c r="H34" i="17"/>
  <c r="H46" i="17"/>
  <c r="G34" i="17"/>
  <c r="G46" i="17" s="1"/>
  <c r="F34" i="17"/>
  <c r="F46" i="17"/>
  <c r="E34" i="17"/>
  <c r="E46" i="17"/>
  <c r="D34" i="17"/>
  <c r="D46" i="17"/>
  <c r="C34" i="17"/>
  <c r="C46" i="17" s="1"/>
  <c r="T33" i="17"/>
  <c r="T45" i="17"/>
  <c r="S33" i="17"/>
  <c r="S45" i="17" s="1"/>
  <c r="R33" i="17"/>
  <c r="R45" i="17" s="1"/>
  <c r="Q33" i="17"/>
  <c r="Q45" i="17"/>
  <c r="P33" i="17"/>
  <c r="P45" i="17" s="1"/>
  <c r="O33" i="17"/>
  <c r="O45" i="17"/>
  <c r="N33" i="17"/>
  <c r="N45" i="17"/>
  <c r="M33" i="17"/>
  <c r="M45" i="17" s="1"/>
  <c r="L33" i="17"/>
  <c r="L45" i="17"/>
  <c r="K33" i="17"/>
  <c r="K45" i="17" s="1"/>
  <c r="J33" i="17"/>
  <c r="J45" i="17"/>
  <c r="I33" i="17"/>
  <c r="I45" i="17" s="1"/>
  <c r="H33" i="17"/>
  <c r="H45" i="17"/>
  <c r="G33" i="17"/>
  <c r="G45" i="17" s="1"/>
  <c r="F33" i="17"/>
  <c r="F45" i="17" s="1"/>
  <c r="E33" i="17"/>
  <c r="E45" i="17" s="1"/>
  <c r="D33" i="17"/>
  <c r="D45" i="17" s="1"/>
  <c r="C33" i="17"/>
  <c r="C45" i="17" s="1"/>
  <c r="T32" i="17"/>
  <c r="T44" i="17"/>
  <c r="S32" i="17"/>
  <c r="S44" i="17"/>
  <c r="R32" i="17"/>
  <c r="R44" i="17" s="1"/>
  <c r="Q32" i="17"/>
  <c r="Q44" i="17"/>
  <c r="P32" i="17"/>
  <c r="P44" i="17" s="1"/>
  <c r="O32" i="17"/>
  <c r="O44" i="17" s="1"/>
  <c r="N32" i="17"/>
  <c r="N44" i="17"/>
  <c r="M32" i="17"/>
  <c r="M44" i="17" s="1"/>
  <c r="L32" i="17"/>
  <c r="L44" i="17" s="1"/>
  <c r="K32" i="17"/>
  <c r="K44" i="17"/>
  <c r="J32" i="17"/>
  <c r="J44" i="17"/>
  <c r="I32" i="17"/>
  <c r="I44" i="17" s="1"/>
  <c r="H32" i="17"/>
  <c r="H44" i="17"/>
  <c r="G32" i="17"/>
  <c r="G44" i="17" s="1"/>
  <c r="F32" i="17"/>
  <c r="F44" i="17"/>
  <c r="E32" i="17"/>
  <c r="E44" i="17" s="1"/>
  <c r="D32" i="17"/>
  <c r="D44" i="17"/>
  <c r="C32" i="17"/>
  <c r="C44" i="17"/>
  <c r="T31" i="17"/>
  <c r="T43" i="17" s="1"/>
  <c r="S31" i="17"/>
  <c r="S43" i="17"/>
  <c r="R31" i="17"/>
  <c r="R43" i="17" s="1"/>
  <c r="Q31" i="17"/>
  <c r="Q43" i="17" s="1"/>
  <c r="P31" i="17"/>
  <c r="P43" i="17"/>
  <c r="O31" i="17"/>
  <c r="O43" i="17" s="1"/>
  <c r="N31" i="17"/>
  <c r="N43" i="17"/>
  <c r="M31" i="17"/>
  <c r="M43" i="17"/>
  <c r="L31" i="17"/>
  <c r="L43" i="17" s="1"/>
  <c r="K31" i="17"/>
  <c r="K43" i="17"/>
  <c r="J31" i="17"/>
  <c r="J43" i="17"/>
  <c r="I31" i="17"/>
  <c r="I43" i="17" s="1"/>
  <c r="H31" i="17"/>
  <c r="H43" i="17" s="1"/>
  <c r="G31" i="17"/>
  <c r="G43" i="17" s="1"/>
  <c r="F31" i="17"/>
  <c r="F43" i="17" s="1"/>
  <c r="E31" i="17"/>
  <c r="E43" i="17"/>
  <c r="D31" i="17"/>
  <c r="D43" i="17"/>
  <c r="C31" i="17"/>
  <c r="C43" i="17"/>
  <c r="T30" i="17"/>
  <c r="T42" i="17"/>
  <c r="S30" i="17"/>
  <c r="S42" i="17" s="1"/>
  <c r="R30" i="17"/>
  <c r="R42" i="17"/>
  <c r="Q30" i="17"/>
  <c r="Q42" i="17" s="1"/>
  <c r="P30" i="17"/>
  <c r="P42" i="17" s="1"/>
  <c r="O30" i="17"/>
  <c r="O42" i="17" s="1"/>
  <c r="N30" i="17"/>
  <c r="N42" i="17"/>
  <c r="M30" i="17"/>
  <c r="M42" i="17"/>
  <c r="L30" i="17"/>
  <c r="L42" i="17"/>
  <c r="K30" i="17"/>
  <c r="K42" i="17" s="1"/>
  <c r="J30" i="17"/>
  <c r="J42" i="17"/>
  <c r="I30" i="17"/>
  <c r="I42" i="17" s="1"/>
  <c r="H30" i="17"/>
  <c r="H42" i="17" s="1"/>
  <c r="G30" i="17"/>
  <c r="G42" i="17"/>
  <c r="F30" i="17"/>
  <c r="F42" i="17" s="1"/>
  <c r="E30" i="17"/>
  <c r="E42" i="17"/>
  <c r="D30" i="17"/>
  <c r="D42" i="17"/>
  <c r="C30" i="17"/>
  <c r="C42" i="17" s="1"/>
  <c r="T29" i="17"/>
  <c r="T41" i="17"/>
  <c r="S29" i="17"/>
  <c r="S41" i="17" s="1"/>
  <c r="R29" i="17"/>
  <c r="R41" i="17" s="1"/>
  <c r="Q29" i="17"/>
  <c r="Q41" i="17" s="1"/>
  <c r="P29" i="17"/>
  <c r="P41" i="17" s="1"/>
  <c r="O29" i="17"/>
  <c r="O41" i="17" s="1"/>
  <c r="N29" i="17"/>
  <c r="N41" i="17" s="1"/>
  <c r="M29" i="17"/>
  <c r="M41" i="17" s="1"/>
  <c r="L29" i="17"/>
  <c r="L41" i="17" s="1"/>
  <c r="K29" i="17"/>
  <c r="K41" i="17" s="1"/>
  <c r="J29" i="17"/>
  <c r="J41" i="17"/>
  <c r="I29" i="17"/>
  <c r="I41" i="17"/>
  <c r="H29" i="17"/>
  <c r="H41" i="17" s="1"/>
  <c r="G29" i="17"/>
  <c r="G41" i="17"/>
  <c r="F29" i="17"/>
  <c r="F41" i="17" s="1"/>
  <c r="E29" i="17"/>
  <c r="E41" i="17" s="1"/>
  <c r="D29" i="17"/>
  <c r="D41" i="17"/>
  <c r="C29" i="17"/>
  <c r="C41" i="17" s="1"/>
  <c r="T34" i="16"/>
  <c r="T46" i="16"/>
  <c r="S34" i="16"/>
  <c r="S46" i="16"/>
  <c r="R34" i="16"/>
  <c r="R46" i="16"/>
  <c r="Q34" i="16"/>
  <c r="Q46" i="16" s="1"/>
  <c r="P34" i="16"/>
  <c r="P46" i="16"/>
  <c r="O34" i="16"/>
  <c r="O46" i="16" s="1"/>
  <c r="N34" i="16"/>
  <c r="N46" i="16"/>
  <c r="M34" i="16"/>
  <c r="M46" i="16" s="1"/>
  <c r="L34" i="16"/>
  <c r="L46" i="16"/>
  <c r="K34" i="16"/>
  <c r="K46" i="16"/>
  <c r="J34" i="16"/>
  <c r="J46" i="16" s="1"/>
  <c r="I34" i="16"/>
  <c r="I46" i="16"/>
  <c r="H34" i="16"/>
  <c r="H46" i="16" s="1"/>
  <c r="G34" i="16"/>
  <c r="G46" i="16" s="1"/>
  <c r="F34" i="16"/>
  <c r="F46" i="16"/>
  <c r="E34" i="16"/>
  <c r="E46" i="16" s="1"/>
  <c r="D34" i="16"/>
  <c r="D46" i="16"/>
  <c r="C34" i="16"/>
  <c r="C46" i="16"/>
  <c r="T33" i="16"/>
  <c r="T45" i="16" s="1"/>
  <c r="S33" i="16"/>
  <c r="S45" i="16"/>
  <c r="R33" i="16"/>
  <c r="R45" i="16"/>
  <c r="Q33" i="16"/>
  <c r="Q45" i="16" s="1"/>
  <c r="P33" i="16"/>
  <c r="P45" i="16"/>
  <c r="O33" i="16"/>
  <c r="O45" i="16" s="1"/>
  <c r="N33" i="16"/>
  <c r="N45" i="16" s="1"/>
  <c r="M33" i="16"/>
  <c r="M45" i="16"/>
  <c r="L33" i="16"/>
  <c r="L45" i="16" s="1"/>
  <c r="K33" i="16"/>
  <c r="K45" i="16"/>
  <c r="J33" i="16"/>
  <c r="J45" i="16" s="1"/>
  <c r="I33" i="16"/>
  <c r="I45" i="16" s="1"/>
  <c r="H33" i="16"/>
  <c r="H45" i="16" s="1"/>
  <c r="G33" i="16"/>
  <c r="G45" i="16" s="1"/>
  <c r="F33" i="16"/>
  <c r="F45" i="16"/>
  <c r="E33" i="16"/>
  <c r="E45" i="16" s="1"/>
  <c r="D33" i="16"/>
  <c r="D45" i="16" s="1"/>
  <c r="C33" i="16"/>
  <c r="C45" i="16"/>
  <c r="T32" i="16"/>
  <c r="T44" i="16"/>
  <c r="S32" i="16"/>
  <c r="S44" i="16" s="1"/>
  <c r="R32" i="16"/>
  <c r="R44" i="16"/>
  <c r="Q32" i="16"/>
  <c r="Q44" i="16" s="1"/>
  <c r="P32" i="16"/>
  <c r="P44" i="16" s="1"/>
  <c r="O32" i="16"/>
  <c r="O44" i="16" s="1"/>
  <c r="N32" i="16"/>
  <c r="N44" i="16" s="1"/>
  <c r="M32" i="16"/>
  <c r="M44" i="16"/>
  <c r="L32" i="16"/>
  <c r="L44" i="16" s="1"/>
  <c r="K32" i="16"/>
  <c r="K44" i="16" s="1"/>
  <c r="J32" i="16"/>
  <c r="J44" i="16" s="1"/>
  <c r="I32" i="16"/>
  <c r="I44" i="16" s="1"/>
  <c r="H32" i="16"/>
  <c r="H44" i="16"/>
  <c r="G32" i="16"/>
  <c r="G44" i="16" s="1"/>
  <c r="F32" i="16"/>
  <c r="F44" i="16"/>
  <c r="E32" i="16"/>
  <c r="E44" i="16" s="1"/>
  <c r="D32" i="16"/>
  <c r="D44" i="16"/>
  <c r="C32" i="16"/>
  <c r="C44" i="16" s="1"/>
  <c r="T31" i="16"/>
  <c r="T43" i="16"/>
  <c r="S31" i="16"/>
  <c r="S43" i="16" s="1"/>
  <c r="R31" i="16"/>
  <c r="R43" i="16"/>
  <c r="Q31" i="16"/>
  <c r="Q43" i="16"/>
  <c r="P31" i="16"/>
  <c r="P43" i="16" s="1"/>
  <c r="O31" i="16"/>
  <c r="O43" i="16"/>
  <c r="N31" i="16"/>
  <c r="N43" i="16" s="1"/>
  <c r="M31" i="16"/>
  <c r="M43" i="16" s="1"/>
  <c r="L31" i="16"/>
  <c r="L43" i="16"/>
  <c r="K31" i="16"/>
  <c r="K43" i="16" s="1"/>
  <c r="J31" i="16"/>
  <c r="J43" i="16"/>
  <c r="I31" i="16"/>
  <c r="I43" i="16" s="1"/>
  <c r="H31" i="16"/>
  <c r="H43" i="16"/>
  <c r="G31" i="16"/>
  <c r="G43" i="16" s="1"/>
  <c r="F31" i="16"/>
  <c r="F43" i="16"/>
  <c r="E31" i="16"/>
  <c r="E43" i="16" s="1"/>
  <c r="D31" i="16"/>
  <c r="D43" i="16"/>
  <c r="C31" i="16"/>
  <c r="C43" i="16" s="1"/>
  <c r="T30" i="16"/>
  <c r="T42" i="16" s="1"/>
  <c r="S30" i="16"/>
  <c r="S42" i="16"/>
  <c r="R30" i="16"/>
  <c r="R42" i="16"/>
  <c r="Q30" i="16"/>
  <c r="Q42" i="16"/>
  <c r="P30" i="16"/>
  <c r="P42" i="16" s="1"/>
  <c r="O30" i="16"/>
  <c r="O42" i="16" s="1"/>
  <c r="N30" i="16"/>
  <c r="N42" i="16"/>
  <c r="M30" i="16"/>
  <c r="M42" i="16" s="1"/>
  <c r="L30" i="16"/>
  <c r="L42" i="16"/>
  <c r="K30" i="16"/>
  <c r="K42" i="16"/>
  <c r="J30" i="16"/>
  <c r="J42" i="16"/>
  <c r="I30" i="16"/>
  <c r="I42" i="16" s="1"/>
  <c r="H30" i="16"/>
  <c r="H42" i="16" s="1"/>
  <c r="G30" i="16"/>
  <c r="G42" i="16" s="1"/>
  <c r="F30" i="16"/>
  <c r="F42" i="16" s="1"/>
  <c r="E30" i="16"/>
  <c r="E42" i="16" s="1"/>
  <c r="D30" i="16"/>
  <c r="D42" i="16" s="1"/>
  <c r="C30" i="16"/>
  <c r="C42" i="16"/>
  <c r="T29" i="16"/>
  <c r="T41" i="16"/>
  <c r="S29" i="16"/>
  <c r="S41" i="16"/>
  <c r="R29" i="16"/>
  <c r="R41" i="16" s="1"/>
  <c r="Q29" i="16"/>
  <c r="Q41" i="16" s="1"/>
  <c r="P29" i="16"/>
  <c r="P41" i="16" s="1"/>
  <c r="O29" i="16"/>
  <c r="O41" i="16" s="1"/>
  <c r="N29" i="16"/>
  <c r="N41" i="16" s="1"/>
  <c r="M29" i="16"/>
  <c r="M41" i="16" s="1"/>
  <c r="L29" i="16"/>
  <c r="L41" i="16"/>
  <c r="K29" i="16"/>
  <c r="K41" i="16"/>
  <c r="J29" i="16"/>
  <c r="J41" i="16"/>
  <c r="I29" i="16"/>
  <c r="I41" i="16" s="1"/>
  <c r="H29" i="16"/>
  <c r="H41" i="16"/>
  <c r="G29" i="16"/>
  <c r="G41" i="16" s="1"/>
  <c r="F29" i="16"/>
  <c r="F41" i="16" s="1"/>
  <c r="E29" i="16"/>
  <c r="E41" i="16"/>
  <c r="D29" i="16"/>
  <c r="D41" i="16" s="1"/>
  <c r="C29" i="16"/>
  <c r="C41" i="16"/>
  <c r="T34" i="15"/>
  <c r="T46" i="15"/>
  <c r="S34" i="15"/>
  <c r="S46" i="15" s="1"/>
  <c r="R34" i="15"/>
  <c r="R46" i="15"/>
  <c r="Q34" i="15"/>
  <c r="Q46" i="15" s="1"/>
  <c r="P34" i="15"/>
  <c r="P46" i="15"/>
  <c r="O34" i="15"/>
  <c r="O46" i="15" s="1"/>
  <c r="N34" i="15"/>
  <c r="N46" i="15" s="1"/>
  <c r="M34" i="15"/>
  <c r="M46" i="15" s="1"/>
  <c r="L34" i="15"/>
  <c r="L46" i="15" s="1"/>
  <c r="K34" i="15"/>
  <c r="K46" i="15" s="1"/>
  <c r="J34" i="15"/>
  <c r="J46" i="15"/>
  <c r="I34" i="15"/>
  <c r="I46" i="15" s="1"/>
  <c r="H34" i="15"/>
  <c r="H46" i="15"/>
  <c r="G34" i="15"/>
  <c r="G46" i="15"/>
  <c r="F34" i="15"/>
  <c r="F46" i="15" s="1"/>
  <c r="E34" i="15"/>
  <c r="E46" i="15"/>
  <c r="D34" i="15"/>
  <c r="D46" i="15" s="1"/>
  <c r="C34" i="15"/>
  <c r="C46" i="15" s="1"/>
  <c r="T33" i="15"/>
  <c r="T45" i="15"/>
  <c r="S33" i="15"/>
  <c r="S45" i="15" s="1"/>
  <c r="R33" i="15"/>
  <c r="R45" i="15"/>
  <c r="Q33" i="15"/>
  <c r="Q45" i="15"/>
  <c r="P33" i="15"/>
  <c r="P45" i="15"/>
  <c r="O33" i="15"/>
  <c r="O45" i="15" s="1"/>
  <c r="N33" i="15"/>
  <c r="N45" i="15"/>
  <c r="M33" i="15"/>
  <c r="M45" i="15" s="1"/>
  <c r="L33" i="15"/>
  <c r="L45" i="15"/>
  <c r="K33" i="15"/>
  <c r="K45" i="15" s="1"/>
  <c r="J33" i="15"/>
  <c r="J45" i="15"/>
  <c r="I33" i="15"/>
  <c r="I45" i="15" s="1"/>
  <c r="H33" i="15"/>
  <c r="H45" i="15"/>
  <c r="G33" i="15"/>
  <c r="G45" i="15"/>
  <c r="F33" i="15"/>
  <c r="F45" i="15" s="1"/>
  <c r="E33" i="15"/>
  <c r="E45" i="15" s="1"/>
  <c r="D33" i="15"/>
  <c r="D45" i="15"/>
  <c r="C33" i="15"/>
  <c r="C45" i="15" s="1"/>
  <c r="T32" i="15"/>
  <c r="T44" i="15"/>
  <c r="S32" i="15"/>
  <c r="S44" i="15" s="1"/>
  <c r="R32" i="15"/>
  <c r="R44" i="15"/>
  <c r="Q32" i="15"/>
  <c r="Q44" i="15"/>
  <c r="P32" i="15"/>
  <c r="P44" i="15"/>
  <c r="O32" i="15"/>
  <c r="O44" i="15" s="1"/>
  <c r="N32" i="15"/>
  <c r="N44" i="15"/>
  <c r="M32" i="15"/>
  <c r="M44" i="15" s="1"/>
  <c r="L32" i="15"/>
  <c r="L44" i="15" s="1"/>
  <c r="K32" i="15"/>
  <c r="K44" i="15"/>
  <c r="J32" i="15"/>
  <c r="J44" i="15"/>
  <c r="I32" i="15"/>
  <c r="I44" i="15"/>
  <c r="H32" i="15"/>
  <c r="H44" i="15" s="1"/>
  <c r="G32" i="15"/>
  <c r="G44" i="15" s="1"/>
  <c r="F32" i="15"/>
  <c r="F44" i="15"/>
  <c r="E32" i="15"/>
  <c r="E44" i="15" s="1"/>
  <c r="D32" i="15"/>
  <c r="D44" i="15"/>
  <c r="C32" i="15"/>
  <c r="C44" i="15" s="1"/>
  <c r="T31" i="15"/>
  <c r="T43" i="15"/>
  <c r="S31" i="15"/>
  <c r="S43" i="15"/>
  <c r="R31" i="15"/>
  <c r="R43" i="15" s="1"/>
  <c r="Q31" i="15"/>
  <c r="Q43" i="15" s="1"/>
  <c r="P31" i="15"/>
  <c r="P43" i="15" s="1"/>
  <c r="O31" i="15"/>
  <c r="O43" i="15" s="1"/>
  <c r="N31" i="15"/>
  <c r="N43" i="15" s="1"/>
  <c r="M31" i="15"/>
  <c r="M43" i="15" s="1"/>
  <c r="L31" i="15"/>
  <c r="L43" i="15" s="1"/>
  <c r="K31" i="15"/>
  <c r="K43" i="15"/>
  <c r="J31" i="15"/>
  <c r="J43" i="15"/>
  <c r="I31" i="15"/>
  <c r="I43" i="15" s="1"/>
  <c r="H31" i="15"/>
  <c r="H43" i="15"/>
  <c r="G31" i="15"/>
  <c r="G43" i="15" s="1"/>
  <c r="F31" i="15"/>
  <c r="F43" i="15"/>
  <c r="E31" i="15"/>
  <c r="E43" i="15" s="1"/>
  <c r="D31" i="15"/>
  <c r="D43" i="15"/>
  <c r="C31" i="15"/>
  <c r="C43" i="15" s="1"/>
  <c r="T30" i="15"/>
  <c r="T42" i="15"/>
  <c r="S30" i="15"/>
  <c r="S42" i="15" s="1"/>
  <c r="R30" i="15"/>
  <c r="R42" i="15"/>
  <c r="Q30" i="15"/>
  <c r="Q42" i="15" s="1"/>
  <c r="P30" i="15"/>
  <c r="P42" i="15"/>
  <c r="O30" i="15"/>
  <c r="O42" i="15" s="1"/>
  <c r="N30" i="15"/>
  <c r="N42" i="15" s="1"/>
  <c r="M30" i="15"/>
  <c r="M42" i="15" s="1"/>
  <c r="L30" i="15"/>
  <c r="L42" i="15" s="1"/>
  <c r="K30" i="15"/>
  <c r="K42" i="15" s="1"/>
  <c r="J30" i="15"/>
  <c r="J42" i="15"/>
  <c r="I30" i="15"/>
  <c r="I42" i="15" s="1"/>
  <c r="H30" i="15"/>
  <c r="H42" i="15"/>
  <c r="G30" i="15"/>
  <c r="G42" i="15"/>
  <c r="F30" i="15"/>
  <c r="F42" i="15"/>
  <c r="E30" i="15"/>
  <c r="E42" i="15" s="1"/>
  <c r="D30" i="15"/>
  <c r="D42" i="15"/>
  <c r="C30" i="15"/>
  <c r="C42" i="15" s="1"/>
  <c r="T29" i="15"/>
  <c r="T41" i="15"/>
  <c r="S29" i="15"/>
  <c r="S41" i="15" s="1"/>
  <c r="R29" i="15"/>
  <c r="R41" i="15"/>
  <c r="Q29" i="15"/>
  <c r="Q41" i="15" s="1"/>
  <c r="P29" i="15"/>
  <c r="P41" i="15"/>
  <c r="O29" i="15"/>
  <c r="O41" i="15"/>
  <c r="N29" i="15"/>
  <c r="N41" i="15" s="1"/>
  <c r="M29" i="15"/>
  <c r="M41" i="15" s="1"/>
  <c r="L29" i="15"/>
  <c r="L41" i="15"/>
  <c r="K29" i="15"/>
  <c r="K41" i="15" s="1"/>
  <c r="J29" i="15"/>
  <c r="J41" i="15"/>
  <c r="I29" i="15"/>
  <c r="I41" i="15" s="1"/>
  <c r="H29" i="15"/>
  <c r="H41" i="15"/>
  <c r="G29" i="15"/>
  <c r="G41" i="15"/>
  <c r="F29" i="15"/>
  <c r="F41" i="15"/>
  <c r="E29" i="15"/>
  <c r="E41" i="15" s="1"/>
  <c r="D29" i="15"/>
  <c r="D41" i="15"/>
  <c r="C29" i="15"/>
  <c r="C41" i="15" s="1"/>
  <c r="T34" i="14"/>
  <c r="T46" i="14" s="1"/>
  <c r="S34" i="14"/>
  <c r="S46" i="14" s="1"/>
  <c r="R34" i="14"/>
  <c r="R46" i="14"/>
  <c r="Q34" i="14"/>
  <c r="Q46" i="14" s="1"/>
  <c r="P34" i="14"/>
  <c r="P46" i="14"/>
  <c r="O34" i="14"/>
  <c r="O46" i="14" s="1"/>
  <c r="N34" i="14"/>
  <c r="N46" i="14"/>
  <c r="M34" i="14"/>
  <c r="M46" i="14" s="1"/>
  <c r="L34" i="14"/>
  <c r="L46" i="14"/>
  <c r="K34" i="14"/>
  <c r="K46" i="14" s="1"/>
  <c r="J34" i="14"/>
  <c r="J46" i="14"/>
  <c r="I34" i="14"/>
  <c r="I46" i="14"/>
  <c r="H34" i="14"/>
  <c r="H46" i="14"/>
  <c r="G34" i="14"/>
  <c r="G46" i="14" s="1"/>
  <c r="F34" i="14"/>
  <c r="F46" i="14"/>
  <c r="E34" i="14"/>
  <c r="E46" i="14" s="1"/>
  <c r="D34" i="14"/>
  <c r="D46" i="14" s="1"/>
  <c r="C34" i="14"/>
  <c r="C46" i="14"/>
  <c r="T33" i="14"/>
  <c r="T45" i="14" s="1"/>
  <c r="S33" i="14"/>
  <c r="S45" i="14" s="1"/>
  <c r="R33" i="14"/>
  <c r="R45" i="14"/>
  <c r="Q33" i="14"/>
  <c r="Q45" i="14" s="1"/>
  <c r="P33" i="14"/>
  <c r="P45" i="14"/>
  <c r="O33" i="14"/>
  <c r="O45" i="14" s="1"/>
  <c r="N33" i="14"/>
  <c r="N45" i="14" s="1"/>
  <c r="M33" i="14"/>
  <c r="M45" i="14" s="1"/>
  <c r="L33" i="14"/>
  <c r="L45" i="14" s="1"/>
  <c r="K33" i="14"/>
  <c r="K45" i="14" s="1"/>
  <c r="J33" i="14"/>
  <c r="J45" i="14"/>
  <c r="I33" i="14"/>
  <c r="I45" i="14" s="1"/>
  <c r="H33" i="14"/>
  <c r="H45" i="14"/>
  <c r="G33" i="14"/>
  <c r="G45" i="14" s="1"/>
  <c r="F33" i="14"/>
  <c r="F45" i="14"/>
  <c r="E33" i="14"/>
  <c r="E45" i="14"/>
  <c r="D33" i="14"/>
  <c r="D45" i="14" s="1"/>
  <c r="C33" i="14"/>
  <c r="C45" i="14"/>
  <c r="T32" i="14"/>
  <c r="T44" i="14" s="1"/>
  <c r="S32" i="14"/>
  <c r="S44" i="14" s="1"/>
  <c r="R32" i="14"/>
  <c r="R44" i="14"/>
  <c r="Q32" i="14"/>
  <c r="Q44" i="14" s="1"/>
  <c r="P32" i="14"/>
  <c r="P44" i="14" s="1"/>
  <c r="O32" i="14"/>
  <c r="O44" i="14"/>
  <c r="N32" i="14"/>
  <c r="N44" i="14"/>
  <c r="M32" i="14"/>
  <c r="M44" i="14" s="1"/>
  <c r="L32" i="14"/>
  <c r="L44" i="14"/>
  <c r="K32" i="14"/>
  <c r="K44" i="14" s="1"/>
  <c r="J32" i="14"/>
  <c r="J44" i="14"/>
  <c r="I32" i="14"/>
  <c r="I44" i="14" s="1"/>
  <c r="H32" i="14"/>
  <c r="H44" i="14"/>
  <c r="G32" i="14"/>
  <c r="G44" i="14"/>
  <c r="F32" i="14"/>
  <c r="F44" i="14"/>
  <c r="E32" i="14"/>
  <c r="E44" i="14" s="1"/>
  <c r="D32" i="14"/>
  <c r="D44" i="14" s="1"/>
  <c r="C32" i="14"/>
  <c r="C44" i="14" s="1"/>
  <c r="T31" i="14"/>
  <c r="T43" i="14"/>
  <c r="S31" i="14"/>
  <c r="S43" i="14" s="1"/>
  <c r="R31" i="14"/>
  <c r="R43" i="14" s="1"/>
  <c r="Q31" i="14"/>
  <c r="Q43" i="14"/>
  <c r="P31" i="14"/>
  <c r="P43" i="14"/>
  <c r="O31" i="14"/>
  <c r="O43" i="14" s="1"/>
  <c r="N31" i="14"/>
  <c r="N43" i="14"/>
  <c r="M31" i="14"/>
  <c r="M43" i="14" s="1"/>
  <c r="L31" i="14"/>
  <c r="L43" i="14"/>
  <c r="K31" i="14"/>
  <c r="K43" i="14" s="1"/>
  <c r="J31" i="14"/>
  <c r="J43" i="14" s="1"/>
  <c r="I31" i="14"/>
  <c r="I43" i="14"/>
  <c r="H31" i="14"/>
  <c r="H43" i="14" s="1"/>
  <c r="G31" i="14"/>
  <c r="G43" i="14"/>
  <c r="F31" i="14"/>
  <c r="F43" i="14"/>
  <c r="E31" i="14"/>
  <c r="E43" i="14" s="1"/>
  <c r="D31" i="14"/>
  <c r="D43" i="14"/>
  <c r="C31" i="14"/>
  <c r="C43" i="14" s="1"/>
  <c r="T30" i="14"/>
  <c r="T42" i="14"/>
  <c r="S30" i="14"/>
  <c r="S42" i="14" s="1"/>
  <c r="R30" i="14"/>
  <c r="R42" i="14"/>
  <c r="Q30" i="14"/>
  <c r="Q42" i="14"/>
  <c r="P30" i="14"/>
  <c r="P42" i="14"/>
  <c r="O30" i="14"/>
  <c r="O42" i="14" s="1"/>
  <c r="N30" i="14"/>
  <c r="N42" i="14"/>
  <c r="M30" i="14"/>
  <c r="M42" i="14" s="1"/>
  <c r="L30" i="14"/>
  <c r="L42" i="14" s="1"/>
  <c r="K30" i="14"/>
  <c r="K42" i="14" s="1"/>
  <c r="J30" i="14"/>
  <c r="J42" i="14" s="1"/>
  <c r="I30" i="14"/>
  <c r="I42" i="14"/>
  <c r="H30" i="14"/>
  <c r="H42" i="14"/>
  <c r="G30" i="14"/>
  <c r="G42" i="14" s="1"/>
  <c r="F30" i="14"/>
  <c r="F42" i="14"/>
  <c r="E30" i="14"/>
  <c r="E42" i="14" s="1"/>
  <c r="D30" i="14"/>
  <c r="D42" i="14"/>
  <c r="C30" i="14"/>
  <c r="C42" i="14" s="1"/>
  <c r="T29" i="14"/>
  <c r="T41" i="14"/>
  <c r="S29" i="14"/>
  <c r="S41" i="14" s="1"/>
  <c r="R29" i="14"/>
  <c r="R41" i="14"/>
  <c r="Q29" i="14"/>
  <c r="Q41" i="14" s="1"/>
  <c r="P29" i="14"/>
  <c r="P41" i="14"/>
  <c r="O29" i="14"/>
  <c r="O41" i="14" s="1"/>
  <c r="N29" i="14"/>
  <c r="N41" i="14"/>
  <c r="M29" i="14"/>
  <c r="M41" i="14" s="1"/>
  <c r="L29" i="14"/>
  <c r="L41" i="14" s="1"/>
  <c r="K29" i="14"/>
  <c r="K41" i="14" s="1"/>
  <c r="J29" i="14"/>
  <c r="J41" i="14" s="1"/>
  <c r="I29" i="14"/>
  <c r="I41" i="14" s="1"/>
  <c r="H29" i="14"/>
  <c r="H41" i="14" s="1"/>
  <c r="G29" i="14"/>
  <c r="G41" i="14" s="1"/>
  <c r="F29" i="14"/>
  <c r="F41" i="14"/>
  <c r="E29" i="14"/>
  <c r="E41" i="14"/>
  <c r="D29" i="14"/>
  <c r="D41" i="14"/>
  <c r="C29" i="14"/>
  <c r="C41" i="14" s="1"/>
  <c r="T34" i="13"/>
  <c r="T46" i="13" s="1"/>
  <c r="S34" i="13"/>
  <c r="S46" i="13" s="1"/>
  <c r="R34" i="13"/>
  <c r="R46" i="13" s="1"/>
  <c r="Q34" i="13"/>
  <c r="Q46" i="13" s="1"/>
  <c r="P34" i="13"/>
  <c r="P46" i="13" s="1"/>
  <c r="O34" i="13"/>
  <c r="O46" i="13"/>
  <c r="N34" i="13"/>
  <c r="N46" i="13"/>
  <c r="M34" i="13"/>
  <c r="M46" i="13"/>
  <c r="L34" i="13"/>
  <c r="L46" i="13" s="1"/>
  <c r="K34" i="13"/>
  <c r="K46" i="13" s="1"/>
  <c r="J34" i="13"/>
  <c r="J46" i="13"/>
  <c r="I34" i="13"/>
  <c r="I46" i="13" s="1"/>
  <c r="H34" i="13"/>
  <c r="H46" i="13" s="1"/>
  <c r="G34" i="13"/>
  <c r="G46" i="13"/>
  <c r="F34" i="13"/>
  <c r="F46" i="13"/>
  <c r="E34" i="13"/>
  <c r="E46" i="13"/>
  <c r="D34" i="13"/>
  <c r="D46" i="13"/>
  <c r="C34" i="13"/>
  <c r="C46" i="13" s="1"/>
  <c r="T33" i="13"/>
  <c r="T45" i="13"/>
  <c r="S33" i="13"/>
  <c r="S45" i="13" s="1"/>
  <c r="R33" i="13"/>
  <c r="R45" i="13" s="1"/>
  <c r="Q33" i="13"/>
  <c r="Q45" i="13"/>
  <c r="P33" i="13"/>
  <c r="P45" i="13"/>
  <c r="O33" i="13"/>
  <c r="O45" i="13" s="1"/>
  <c r="N33" i="13"/>
  <c r="N45" i="13"/>
  <c r="M33" i="13"/>
  <c r="M45" i="13" s="1"/>
  <c r="L33" i="13"/>
  <c r="L45" i="13"/>
  <c r="K33" i="13"/>
  <c r="K45" i="13" s="1"/>
  <c r="J33" i="13"/>
  <c r="J45" i="13"/>
  <c r="I33" i="13"/>
  <c r="I45" i="13" s="1"/>
  <c r="H33" i="13"/>
  <c r="H45" i="13"/>
  <c r="G33" i="13"/>
  <c r="G45" i="13" s="1"/>
  <c r="F33" i="13"/>
  <c r="F45" i="13" s="1"/>
  <c r="E33" i="13"/>
  <c r="E45" i="13" s="1"/>
  <c r="D33" i="13"/>
  <c r="D45" i="13" s="1"/>
  <c r="C33" i="13"/>
  <c r="C45" i="13" s="1"/>
  <c r="T32" i="13"/>
  <c r="T44" i="13" s="1"/>
  <c r="S32" i="13"/>
  <c r="S44" i="13"/>
  <c r="R32" i="13"/>
  <c r="R44" i="13" s="1"/>
  <c r="Q32" i="13"/>
  <c r="Q44" i="13"/>
  <c r="P32" i="13"/>
  <c r="P44" i="13"/>
  <c r="O32" i="13"/>
  <c r="O44" i="13" s="1"/>
  <c r="N32" i="13"/>
  <c r="N44" i="13"/>
  <c r="M32" i="13"/>
  <c r="M44" i="13" s="1"/>
  <c r="L32" i="13"/>
  <c r="L44" i="13"/>
  <c r="K32" i="13"/>
  <c r="K44" i="13" s="1"/>
  <c r="J32" i="13"/>
  <c r="J44" i="13"/>
  <c r="I32" i="13"/>
  <c r="I44" i="13" s="1"/>
  <c r="H32" i="13"/>
  <c r="H44" i="13"/>
  <c r="G32" i="13"/>
  <c r="G44" i="13" s="1"/>
  <c r="F32" i="13"/>
  <c r="F44" i="13"/>
  <c r="E32" i="13"/>
  <c r="E44" i="13" s="1"/>
  <c r="D32" i="13"/>
  <c r="D44" i="13" s="1"/>
  <c r="C32" i="13"/>
  <c r="C44" i="13"/>
  <c r="T31" i="13"/>
  <c r="T43" i="13" s="1"/>
  <c r="S31" i="13"/>
  <c r="S43" i="13"/>
  <c r="R31" i="13"/>
  <c r="R43" i="13" s="1"/>
  <c r="Q31" i="13"/>
  <c r="Q43" i="13" s="1"/>
  <c r="P31" i="13"/>
  <c r="P43" i="13"/>
  <c r="O31" i="13"/>
  <c r="O43" i="13" s="1"/>
  <c r="N31" i="13"/>
  <c r="N43" i="13"/>
  <c r="M31" i="13"/>
  <c r="M43" i="13"/>
  <c r="L31" i="13"/>
  <c r="L43" i="13" s="1"/>
  <c r="K31" i="13"/>
  <c r="K43" i="13" s="1"/>
  <c r="J31" i="13"/>
  <c r="J43" i="13" s="1"/>
  <c r="I31" i="13"/>
  <c r="I43" i="13" s="1"/>
  <c r="H31" i="13"/>
  <c r="H43" i="13"/>
  <c r="G31" i="13"/>
  <c r="G43" i="13" s="1"/>
  <c r="F31" i="13"/>
  <c r="F43" i="13"/>
  <c r="E31" i="13"/>
  <c r="E43" i="13"/>
  <c r="D31" i="13"/>
  <c r="D43" i="13"/>
  <c r="C31" i="13"/>
  <c r="C43" i="13"/>
  <c r="T30" i="13"/>
  <c r="T42" i="13" s="1"/>
  <c r="S30" i="13"/>
  <c r="S42" i="13" s="1"/>
  <c r="R30" i="13"/>
  <c r="R42" i="13" s="1"/>
  <c r="Q30" i="13"/>
  <c r="Q42" i="13" s="1"/>
  <c r="P30" i="13"/>
  <c r="P42" i="13" s="1"/>
  <c r="O30" i="13"/>
  <c r="O42" i="13"/>
  <c r="N30" i="13"/>
  <c r="N42" i="13"/>
  <c r="M30" i="13"/>
  <c r="M42" i="13"/>
  <c r="L30" i="13"/>
  <c r="L42" i="13"/>
  <c r="K30" i="13"/>
  <c r="K42" i="13" s="1"/>
  <c r="J30" i="13"/>
  <c r="J42" i="13"/>
  <c r="I30" i="13"/>
  <c r="I42" i="13" s="1"/>
  <c r="H30" i="13"/>
  <c r="H42" i="13" s="1"/>
  <c r="G30" i="13"/>
  <c r="G42" i="13"/>
  <c r="F30" i="13"/>
  <c r="F42" i="13"/>
  <c r="E30" i="13"/>
  <c r="E42" i="13" s="1"/>
  <c r="D30" i="13"/>
  <c r="D42" i="13"/>
  <c r="C30" i="13"/>
  <c r="C42" i="13" s="1"/>
  <c r="T29" i="13"/>
  <c r="T41" i="13"/>
  <c r="S29" i="13"/>
  <c r="S41" i="13" s="1"/>
  <c r="R29" i="13"/>
  <c r="R41" i="13"/>
  <c r="Q29" i="13"/>
  <c r="Q41" i="13" s="1"/>
  <c r="P29" i="13"/>
  <c r="P41" i="13"/>
  <c r="O29" i="13"/>
  <c r="O41" i="13" s="1"/>
  <c r="N29" i="13"/>
  <c r="N41" i="13"/>
  <c r="M29" i="13"/>
  <c r="M41" i="13" s="1"/>
  <c r="L29" i="13"/>
  <c r="L41" i="13"/>
  <c r="K29" i="13"/>
  <c r="K41" i="13" s="1"/>
  <c r="J29" i="13"/>
  <c r="J41" i="13" s="1"/>
  <c r="I29" i="13"/>
  <c r="I41" i="13"/>
  <c r="H29" i="13"/>
  <c r="H41" i="13" s="1"/>
  <c r="G29" i="13"/>
  <c r="G41" i="13"/>
  <c r="F29" i="13"/>
  <c r="F41" i="13"/>
  <c r="E29" i="13"/>
  <c r="E41" i="13" s="1"/>
  <c r="D29" i="13"/>
  <c r="D41" i="13"/>
  <c r="C29" i="13"/>
  <c r="C41" i="13" s="1"/>
  <c r="T34" i="12"/>
  <c r="T46" i="12"/>
  <c r="S34" i="12"/>
  <c r="S46" i="12" s="1"/>
  <c r="R34" i="12"/>
  <c r="R46" i="12"/>
  <c r="Q34" i="12"/>
  <c r="Q46" i="12" s="1"/>
  <c r="P34" i="12"/>
  <c r="P46" i="12" s="1"/>
  <c r="O34" i="12"/>
  <c r="O46" i="12" s="1"/>
  <c r="N34" i="12"/>
  <c r="N46" i="12" s="1"/>
  <c r="M34" i="12"/>
  <c r="M46" i="12" s="1"/>
  <c r="L34" i="12"/>
  <c r="L46" i="12"/>
  <c r="K34" i="12"/>
  <c r="K46" i="12" s="1"/>
  <c r="J34" i="12"/>
  <c r="J46" i="12" s="1"/>
  <c r="I34" i="12"/>
  <c r="I46" i="12" s="1"/>
  <c r="H34" i="12"/>
  <c r="H46" i="12" s="1"/>
  <c r="G34" i="12"/>
  <c r="G46" i="12" s="1"/>
  <c r="F34" i="12"/>
  <c r="F46" i="12"/>
  <c r="E34" i="12"/>
  <c r="E46" i="12" s="1"/>
  <c r="D34" i="12"/>
  <c r="D46" i="12"/>
  <c r="C34" i="12"/>
  <c r="C46" i="12"/>
  <c r="T33" i="12"/>
  <c r="T45" i="12"/>
  <c r="S33" i="12"/>
  <c r="S45" i="12" s="1"/>
  <c r="R33" i="12"/>
  <c r="R45" i="12"/>
  <c r="Q33" i="12"/>
  <c r="Q45" i="12" s="1"/>
  <c r="P33" i="12"/>
  <c r="P45" i="12"/>
  <c r="O33" i="12"/>
  <c r="O45" i="12" s="1"/>
  <c r="N33" i="12"/>
  <c r="N45" i="12"/>
  <c r="M33" i="12"/>
  <c r="M45" i="12"/>
  <c r="L33" i="12"/>
  <c r="L45" i="12" s="1"/>
  <c r="K33" i="12"/>
  <c r="K45" i="12"/>
  <c r="J33" i="12"/>
  <c r="J45" i="12" s="1"/>
  <c r="I33" i="12"/>
  <c r="I45" i="12" s="1"/>
  <c r="H33" i="12"/>
  <c r="H45" i="12" s="1"/>
  <c r="G33" i="12"/>
  <c r="G45" i="12" s="1"/>
  <c r="F33" i="12"/>
  <c r="F45" i="12" s="1"/>
  <c r="E33" i="12"/>
  <c r="E45" i="12"/>
  <c r="D33" i="12"/>
  <c r="D45" i="12" s="1"/>
  <c r="C33" i="12"/>
  <c r="C45" i="12"/>
  <c r="T32" i="12"/>
  <c r="T44" i="12"/>
  <c r="S32" i="12"/>
  <c r="S44" i="12" s="1"/>
  <c r="R32" i="12"/>
  <c r="R44" i="12"/>
  <c r="Q32" i="12"/>
  <c r="Q44" i="12" s="1"/>
  <c r="P32" i="12"/>
  <c r="P44" i="12" s="1"/>
  <c r="O32" i="12"/>
  <c r="O44" i="12"/>
  <c r="N32" i="12"/>
  <c r="N44" i="12" s="1"/>
  <c r="M32" i="12"/>
  <c r="M44" i="12"/>
  <c r="L32" i="12"/>
  <c r="L44" i="12"/>
  <c r="K32" i="12"/>
  <c r="K44" i="12" s="1"/>
  <c r="J32" i="12"/>
  <c r="J44" i="12"/>
  <c r="I32" i="12"/>
  <c r="I44" i="12" s="1"/>
  <c r="H32" i="12"/>
  <c r="H44" i="12"/>
  <c r="G32" i="12"/>
  <c r="G44" i="12" s="1"/>
  <c r="F32" i="12"/>
  <c r="F44" i="12" s="1"/>
  <c r="E32" i="12"/>
  <c r="E44" i="12"/>
  <c r="D32" i="12"/>
  <c r="D44" i="12"/>
  <c r="C32" i="12"/>
  <c r="C44" i="12" s="1"/>
  <c r="T31" i="12"/>
  <c r="T43" i="12"/>
  <c r="S31" i="12"/>
  <c r="S43" i="12" s="1"/>
  <c r="R31" i="12"/>
  <c r="R43" i="12" s="1"/>
  <c r="Q31" i="12"/>
  <c r="Q43" i="12"/>
  <c r="P31" i="12"/>
  <c r="P43" i="12" s="1"/>
  <c r="O31" i="12"/>
  <c r="O43" i="12"/>
  <c r="N31" i="12"/>
  <c r="N43" i="12" s="1"/>
  <c r="M31" i="12"/>
  <c r="M43" i="12" s="1"/>
  <c r="L31" i="12"/>
  <c r="L43" i="12" s="1"/>
  <c r="K31" i="12"/>
  <c r="K43" i="12" s="1"/>
  <c r="J31" i="12"/>
  <c r="J43" i="12" s="1"/>
  <c r="I31" i="12"/>
  <c r="I43" i="12" s="1"/>
  <c r="H31" i="12"/>
  <c r="H43" i="12" s="1"/>
  <c r="G31" i="12"/>
  <c r="G43" i="12" s="1"/>
  <c r="F31" i="12"/>
  <c r="F43" i="12"/>
  <c r="E31" i="12"/>
  <c r="E43" i="12" s="1"/>
  <c r="D31" i="12"/>
  <c r="D43" i="12"/>
  <c r="C31" i="12"/>
  <c r="C43" i="12" s="1"/>
  <c r="T30" i="12"/>
  <c r="T42" i="12" s="1"/>
  <c r="S30" i="12"/>
  <c r="S42" i="12"/>
  <c r="R30" i="12"/>
  <c r="R42" i="12" s="1"/>
  <c r="Q30" i="12"/>
  <c r="Q42" i="12"/>
  <c r="P30" i="12"/>
  <c r="P42" i="12" s="1"/>
  <c r="O30" i="12"/>
  <c r="O42" i="12" s="1"/>
  <c r="N30" i="12"/>
  <c r="N42" i="12"/>
  <c r="M30" i="12"/>
  <c r="M42" i="12" s="1"/>
  <c r="L30" i="12"/>
  <c r="L42" i="12"/>
  <c r="K30" i="12"/>
  <c r="K42" i="12"/>
  <c r="J30" i="12"/>
  <c r="J42" i="12" s="1"/>
  <c r="I30" i="12"/>
  <c r="I42" i="12" s="1"/>
  <c r="H30" i="12"/>
  <c r="H42" i="12" s="1"/>
  <c r="G30" i="12"/>
  <c r="G42" i="12" s="1"/>
  <c r="F30" i="12"/>
  <c r="F42" i="12"/>
  <c r="E30" i="12"/>
  <c r="E42" i="12" s="1"/>
  <c r="D30" i="12"/>
  <c r="D42" i="12"/>
  <c r="C30" i="12"/>
  <c r="C42" i="12"/>
  <c r="T29" i="12"/>
  <c r="T41" i="12"/>
  <c r="S29" i="12"/>
  <c r="S41" i="12"/>
  <c r="R29" i="12"/>
  <c r="R41" i="12" s="1"/>
  <c r="Q29" i="12"/>
  <c r="Q41" i="12" s="1"/>
  <c r="P29" i="12"/>
  <c r="P41" i="12" s="1"/>
  <c r="O29" i="12"/>
  <c r="O41" i="12" s="1"/>
  <c r="N29" i="12"/>
  <c r="N41" i="12"/>
  <c r="M29" i="12"/>
  <c r="M41" i="12"/>
  <c r="L29" i="12"/>
  <c r="L41" i="12"/>
  <c r="K29" i="12"/>
  <c r="K41" i="12"/>
  <c r="J29" i="12"/>
  <c r="J41" i="12"/>
  <c r="I29" i="12"/>
  <c r="I41" i="12" s="1"/>
  <c r="H29" i="12"/>
  <c r="H41" i="12"/>
  <c r="G29" i="12"/>
  <c r="G41" i="12" s="1"/>
  <c r="F29" i="12"/>
  <c r="F41" i="12" s="1"/>
  <c r="E29" i="12"/>
  <c r="E41" i="12"/>
  <c r="D29" i="12"/>
  <c r="D41" i="12" s="1"/>
  <c r="C29" i="12"/>
  <c r="C41" i="12"/>
  <c r="T34" i="11"/>
  <c r="T46" i="11"/>
  <c r="S34" i="11"/>
  <c r="S46" i="11" s="1"/>
  <c r="R34" i="11"/>
  <c r="R46" i="11"/>
  <c r="Q34" i="11"/>
  <c r="Q46" i="11" s="1"/>
  <c r="P34" i="11"/>
  <c r="P46" i="11" s="1"/>
  <c r="O34" i="11"/>
  <c r="O46" i="11" s="1"/>
  <c r="N34" i="11"/>
  <c r="N46" i="11" s="1"/>
  <c r="M34" i="11"/>
  <c r="M46" i="11"/>
  <c r="L34" i="11"/>
  <c r="L46" i="11"/>
  <c r="K34" i="11"/>
  <c r="K46" i="11" s="1"/>
  <c r="J34" i="11"/>
  <c r="J46" i="11"/>
  <c r="I34" i="11"/>
  <c r="I46" i="11" s="1"/>
  <c r="H34" i="11"/>
  <c r="H46" i="11" s="1"/>
  <c r="G34" i="11"/>
  <c r="G46" i="11"/>
  <c r="F34" i="11"/>
  <c r="F46" i="11" s="1"/>
  <c r="E34" i="11"/>
  <c r="E46" i="11" s="1"/>
  <c r="D34" i="11"/>
  <c r="D46" i="11" s="1"/>
  <c r="C34" i="11"/>
  <c r="C46" i="11" s="1"/>
  <c r="T33" i="11"/>
  <c r="T45" i="11" s="1"/>
  <c r="S33" i="11"/>
  <c r="S45" i="11" s="1"/>
  <c r="R33" i="11"/>
  <c r="R45" i="11"/>
  <c r="Q33" i="11"/>
  <c r="Q45" i="11" s="1"/>
  <c r="P33" i="11"/>
  <c r="P45" i="11"/>
  <c r="O33" i="11"/>
  <c r="O45" i="11" s="1"/>
  <c r="N33" i="11"/>
  <c r="N45" i="11"/>
  <c r="M33" i="11"/>
  <c r="M45" i="11"/>
  <c r="L33" i="11"/>
  <c r="L45" i="11" s="1"/>
  <c r="K33" i="11"/>
  <c r="K45" i="11" s="1"/>
  <c r="J33" i="11"/>
  <c r="J45" i="11" s="1"/>
  <c r="I33" i="11"/>
  <c r="I45" i="11" s="1"/>
  <c r="H33" i="11"/>
  <c r="H45" i="11"/>
  <c r="G33" i="11"/>
  <c r="G45" i="11"/>
  <c r="F33" i="11"/>
  <c r="F45" i="11"/>
  <c r="E33" i="11"/>
  <c r="E45" i="11"/>
  <c r="D33" i="11"/>
  <c r="D45" i="11"/>
  <c r="C33" i="11"/>
  <c r="C45" i="11"/>
  <c r="T32" i="11"/>
  <c r="T44" i="11" s="1"/>
  <c r="S32" i="11"/>
  <c r="S44" i="11"/>
  <c r="R32" i="11"/>
  <c r="R44" i="11"/>
  <c r="Q32" i="11"/>
  <c r="Q44" i="11"/>
  <c r="P32" i="11"/>
  <c r="P44" i="11"/>
  <c r="O32" i="11"/>
  <c r="O44" i="11"/>
  <c r="N32" i="11"/>
  <c r="N44" i="11"/>
  <c r="M32" i="11"/>
  <c r="M44" i="11"/>
  <c r="L32" i="11"/>
  <c r="L44" i="11" s="1"/>
  <c r="K32" i="11"/>
  <c r="K44" i="11"/>
  <c r="J32" i="11"/>
  <c r="J44" i="11" s="1"/>
  <c r="I32" i="11"/>
  <c r="I44" i="11"/>
  <c r="H32" i="11"/>
  <c r="H44" i="11"/>
  <c r="G32" i="11"/>
  <c r="G44" i="11"/>
  <c r="F32" i="11"/>
  <c r="F44" i="11"/>
  <c r="E32" i="11"/>
  <c r="E44" i="11"/>
  <c r="D32" i="11"/>
  <c r="D44" i="11" s="1"/>
  <c r="C32" i="11"/>
  <c r="C44" i="11" s="1"/>
  <c r="T31" i="11"/>
  <c r="T43" i="11"/>
  <c r="S31" i="11"/>
  <c r="S43" i="11"/>
  <c r="R31" i="11"/>
  <c r="R43" i="11"/>
  <c r="Q31" i="11"/>
  <c r="Q43" i="11"/>
  <c r="P31" i="11"/>
  <c r="P43" i="11"/>
  <c r="O31" i="11"/>
  <c r="O43" i="11"/>
  <c r="N31" i="11"/>
  <c r="N43" i="11" s="1"/>
  <c r="M31" i="11"/>
  <c r="M43" i="11"/>
  <c r="L31" i="11"/>
  <c r="L43" i="11"/>
  <c r="K31" i="11"/>
  <c r="K43" i="11" s="1"/>
  <c r="J31" i="11"/>
  <c r="J43" i="11"/>
  <c r="I31" i="11"/>
  <c r="I43" i="11"/>
  <c r="H31" i="11"/>
  <c r="H43" i="11"/>
  <c r="G31" i="11"/>
  <c r="G43" i="11"/>
  <c r="F31" i="11"/>
  <c r="F43" i="11" s="1"/>
  <c r="E31" i="11"/>
  <c r="E43" i="11"/>
  <c r="D31" i="11"/>
  <c r="D43" i="11" s="1"/>
  <c r="C31" i="11"/>
  <c r="C43" i="11"/>
  <c r="T30" i="11"/>
  <c r="T42" i="11"/>
  <c r="S30" i="11"/>
  <c r="S42" i="11"/>
  <c r="R30" i="11"/>
  <c r="R42" i="11"/>
  <c r="Q30" i="11"/>
  <c r="Q42" i="11"/>
  <c r="P30" i="11"/>
  <c r="P42" i="11" s="1"/>
  <c r="O30" i="11"/>
  <c r="O42" i="11"/>
  <c r="N30" i="11"/>
  <c r="N42" i="11"/>
  <c r="M30" i="11"/>
  <c r="M42" i="11"/>
  <c r="L30" i="11"/>
  <c r="L42" i="11" s="1"/>
  <c r="K30" i="11"/>
  <c r="K42" i="11"/>
  <c r="J30" i="11"/>
  <c r="J42" i="11"/>
  <c r="I30" i="11"/>
  <c r="I42" i="11"/>
  <c r="H30" i="11"/>
  <c r="H42" i="11" s="1"/>
  <c r="G30" i="11"/>
  <c r="G42" i="11"/>
  <c r="F30" i="11"/>
  <c r="F42" i="11"/>
  <c r="E30" i="11"/>
  <c r="E42" i="11" s="1"/>
  <c r="D30" i="11"/>
  <c r="D42" i="11"/>
  <c r="C30" i="11"/>
  <c r="C42" i="11"/>
  <c r="T29" i="11"/>
  <c r="T41" i="11"/>
  <c r="S29" i="11"/>
  <c r="S41" i="11"/>
  <c r="R29" i="11"/>
  <c r="R41" i="11" s="1"/>
  <c r="Q29" i="11"/>
  <c r="Q41" i="11"/>
  <c r="P29" i="11"/>
  <c r="P41" i="11"/>
  <c r="O29" i="11"/>
  <c r="O41" i="11"/>
  <c r="N29" i="11"/>
  <c r="N41" i="11"/>
  <c r="M29" i="11"/>
  <c r="M41" i="11" s="1"/>
  <c r="L29" i="11"/>
  <c r="L41" i="11"/>
  <c r="K29" i="11"/>
  <c r="K41" i="11"/>
  <c r="J29" i="11"/>
  <c r="J41" i="11" s="1"/>
  <c r="I29" i="11"/>
  <c r="I41" i="11"/>
  <c r="H29" i="11"/>
  <c r="H41" i="11"/>
  <c r="G29" i="11"/>
  <c r="G41" i="11"/>
  <c r="F29" i="11"/>
  <c r="F41" i="11" s="1"/>
  <c r="E29" i="11"/>
  <c r="E41" i="11"/>
  <c r="D29" i="11"/>
  <c r="D41" i="11"/>
  <c r="C29" i="11"/>
  <c r="C41" i="11"/>
  <c r="T34" i="10"/>
  <c r="T46" i="10" s="1"/>
  <c r="S34" i="10"/>
  <c r="S46" i="10"/>
  <c r="R34" i="10"/>
  <c r="R46" i="10"/>
  <c r="Q34" i="10"/>
  <c r="Q46" i="10"/>
  <c r="P34" i="10"/>
  <c r="P46" i="10"/>
  <c r="O34" i="10"/>
  <c r="O46" i="10"/>
  <c r="N34" i="10"/>
  <c r="N46" i="10" s="1"/>
  <c r="M34" i="10"/>
  <c r="M46" i="10"/>
  <c r="L34" i="10"/>
  <c r="L46" i="10" s="1"/>
  <c r="K34" i="10"/>
  <c r="K46" i="10"/>
  <c r="J34" i="10"/>
  <c r="J46" i="10"/>
  <c r="I34" i="10"/>
  <c r="I46" i="10"/>
  <c r="H34" i="10"/>
  <c r="H46" i="10"/>
  <c r="G34" i="10"/>
  <c r="G46" i="10" s="1"/>
  <c r="F34" i="10"/>
  <c r="F46" i="10"/>
  <c r="E34" i="10"/>
  <c r="E46" i="10"/>
  <c r="D34" i="10"/>
  <c r="D46" i="10" s="1"/>
  <c r="C34" i="10"/>
  <c r="C46" i="10"/>
  <c r="T33" i="10"/>
  <c r="T45" i="10"/>
  <c r="S33" i="10"/>
  <c r="S45" i="10"/>
  <c r="R33" i="10"/>
  <c r="R45" i="10"/>
  <c r="Q33" i="10"/>
  <c r="Q45" i="10"/>
  <c r="P33" i="10"/>
  <c r="P45" i="10"/>
  <c r="O33" i="10"/>
  <c r="O45" i="10"/>
  <c r="N33" i="10"/>
  <c r="N45" i="10" s="1"/>
  <c r="M33" i="10"/>
  <c r="M45" i="10"/>
  <c r="L33" i="10"/>
  <c r="L45" i="10"/>
  <c r="K33" i="10"/>
  <c r="K45" i="10"/>
  <c r="J33" i="10"/>
  <c r="J45" i="10"/>
  <c r="I33" i="10"/>
  <c r="I45" i="10"/>
  <c r="H33" i="10"/>
  <c r="H45" i="10" s="1"/>
  <c r="G33" i="10"/>
  <c r="G45" i="10"/>
  <c r="F33" i="10"/>
  <c r="F45" i="10" s="1"/>
  <c r="E33" i="10"/>
  <c r="E45" i="10"/>
  <c r="D33" i="10"/>
  <c r="D45" i="10"/>
  <c r="C33" i="10"/>
  <c r="C45" i="10"/>
  <c r="T32" i="10"/>
  <c r="T44" i="10"/>
  <c r="S32" i="10"/>
  <c r="S44" i="10"/>
  <c r="R32" i="10"/>
  <c r="R44" i="10"/>
  <c r="Q32" i="10"/>
  <c r="Q44" i="10"/>
  <c r="P32" i="10"/>
  <c r="P44" i="10" s="1"/>
  <c r="O32" i="10"/>
  <c r="O44" i="10"/>
  <c r="N32" i="10"/>
  <c r="N44" i="10"/>
  <c r="M32" i="10"/>
  <c r="M44" i="10"/>
  <c r="L32" i="10"/>
  <c r="L44" i="10"/>
  <c r="K32" i="10"/>
  <c r="K44" i="10"/>
  <c r="J32" i="10"/>
  <c r="J44" i="10"/>
  <c r="I32" i="10"/>
  <c r="I44" i="10"/>
  <c r="H32" i="10"/>
  <c r="H44" i="10" s="1"/>
  <c r="G32" i="10"/>
  <c r="G44" i="10" s="1"/>
  <c r="F32" i="10"/>
  <c r="F44" i="10"/>
  <c r="E32" i="10"/>
  <c r="E44" i="10"/>
  <c r="D32" i="10"/>
  <c r="D44" i="10"/>
  <c r="C32" i="10"/>
  <c r="C44" i="10"/>
  <c r="T31" i="10"/>
  <c r="T43" i="10"/>
  <c r="S31" i="10"/>
  <c r="S43" i="10"/>
  <c r="R31" i="10"/>
  <c r="R43" i="10" s="1"/>
  <c r="Q31" i="10"/>
  <c r="Q43" i="10"/>
  <c r="P31" i="10"/>
  <c r="P43" i="10"/>
  <c r="O31" i="10"/>
  <c r="O43" i="10"/>
  <c r="N31" i="10"/>
  <c r="N43" i="10"/>
  <c r="M31" i="10"/>
  <c r="M43" i="10"/>
  <c r="L31" i="10"/>
  <c r="L43" i="10"/>
  <c r="K31" i="10"/>
  <c r="K43" i="10"/>
  <c r="J31" i="10"/>
  <c r="J43" i="10" s="1"/>
  <c r="I31" i="10"/>
  <c r="I43" i="10"/>
  <c r="H31" i="10"/>
  <c r="H43" i="10" s="1"/>
  <c r="G31" i="10"/>
  <c r="G43" i="10"/>
  <c r="F31" i="10"/>
  <c r="F43" i="10"/>
  <c r="E31" i="10"/>
  <c r="E43" i="10"/>
  <c r="D31" i="10"/>
  <c r="D43" i="10"/>
  <c r="C31" i="10"/>
  <c r="C43" i="10"/>
  <c r="T30" i="10"/>
  <c r="T42" i="10" s="1"/>
  <c r="S30" i="10"/>
  <c r="S42" i="10" s="1"/>
  <c r="R30" i="10"/>
  <c r="R42" i="10"/>
  <c r="Q30" i="10"/>
  <c r="Q42" i="10"/>
  <c r="P30" i="10"/>
  <c r="P42" i="10"/>
  <c r="O30" i="10"/>
  <c r="O42" i="10"/>
  <c r="N30" i="10"/>
  <c r="N42" i="10"/>
  <c r="M30" i="10"/>
  <c r="M42" i="10"/>
  <c r="L30" i="10"/>
  <c r="L42" i="10" s="1"/>
  <c r="K30" i="10"/>
  <c r="K42" i="10"/>
  <c r="J30" i="10"/>
  <c r="J42" i="10"/>
  <c r="I30" i="10"/>
  <c r="I42" i="10" s="1"/>
  <c r="H30" i="10"/>
  <c r="H42" i="10"/>
  <c r="G30" i="10"/>
  <c r="G42" i="10"/>
  <c r="F30" i="10"/>
  <c r="F42" i="10"/>
  <c r="E30" i="10"/>
  <c r="E42" i="10"/>
  <c r="D30" i="10"/>
  <c r="D42" i="10" s="1"/>
  <c r="C30" i="10"/>
  <c r="C42" i="10"/>
  <c r="T29" i="10"/>
  <c r="T41" i="10" s="1"/>
  <c r="S29" i="10"/>
  <c r="S41" i="10"/>
  <c r="R29" i="10"/>
  <c r="R41" i="10"/>
  <c r="Q29" i="10"/>
  <c r="Q41" i="10"/>
  <c r="P29" i="10"/>
  <c r="P41" i="10"/>
  <c r="O29" i="10"/>
  <c r="O41" i="10"/>
  <c r="N29" i="10"/>
  <c r="N41" i="10" s="1"/>
  <c r="M29" i="10"/>
  <c r="M41" i="10"/>
  <c r="L29" i="10"/>
  <c r="L41" i="10"/>
  <c r="K29" i="10"/>
  <c r="K41" i="10"/>
  <c r="J29" i="10"/>
  <c r="J41" i="10" s="1"/>
  <c r="I29" i="10"/>
  <c r="I41" i="10"/>
  <c r="H29" i="10"/>
  <c r="H41" i="10"/>
  <c r="G29" i="10"/>
  <c r="G41" i="10"/>
  <c r="F29" i="10"/>
  <c r="F41" i="10" s="1"/>
  <c r="E29" i="10"/>
  <c r="E41" i="10"/>
  <c r="D29" i="10"/>
  <c r="D41" i="10"/>
  <c r="C29" i="10"/>
  <c r="C41" i="10" s="1"/>
  <c r="T34" i="9"/>
  <c r="T46" i="9"/>
  <c r="S34" i="9"/>
  <c r="S46" i="9"/>
  <c r="R34" i="9"/>
  <c r="R46" i="9"/>
  <c r="Q34" i="9"/>
  <c r="Q46" i="9"/>
  <c r="P34" i="9"/>
  <c r="P46" i="9" s="1"/>
  <c r="O34" i="9"/>
  <c r="O46" i="9"/>
  <c r="N34" i="9"/>
  <c r="N46" i="9"/>
  <c r="M34" i="9"/>
  <c r="M46" i="9"/>
  <c r="L34" i="9"/>
  <c r="L46" i="9"/>
  <c r="K34" i="9"/>
  <c r="K46" i="9" s="1"/>
  <c r="J34" i="9"/>
  <c r="J46" i="9"/>
  <c r="I34" i="9"/>
  <c r="I46" i="9"/>
  <c r="H34" i="9"/>
  <c r="H46" i="9" s="1"/>
  <c r="G34" i="9"/>
  <c r="G46" i="9"/>
  <c r="F34" i="9"/>
  <c r="F46" i="9"/>
  <c r="E34" i="9"/>
  <c r="E46" i="9"/>
  <c r="D34" i="9"/>
  <c r="D46" i="9" s="1"/>
  <c r="C34" i="9"/>
  <c r="C46" i="9"/>
  <c r="T33" i="9"/>
  <c r="T45" i="9"/>
  <c r="S33" i="9"/>
  <c r="S45" i="9"/>
  <c r="R33" i="9"/>
  <c r="R45" i="9" s="1"/>
  <c r="Q33" i="9"/>
  <c r="Q45" i="9"/>
  <c r="P33" i="9"/>
  <c r="P45" i="9"/>
  <c r="O33" i="9"/>
  <c r="O45" i="9"/>
  <c r="N33" i="9"/>
  <c r="N45" i="9"/>
  <c r="M33" i="9"/>
  <c r="M45" i="9"/>
  <c r="L33" i="9"/>
  <c r="L45" i="9" s="1"/>
  <c r="K33" i="9"/>
  <c r="K45" i="9"/>
  <c r="J33" i="9"/>
  <c r="J45" i="9" s="1"/>
  <c r="I33" i="9"/>
  <c r="I45" i="9"/>
  <c r="H33" i="9"/>
  <c r="H45" i="9"/>
  <c r="G33" i="9"/>
  <c r="G45" i="9"/>
  <c r="F33" i="9"/>
  <c r="F45" i="9"/>
  <c r="E33" i="9"/>
  <c r="E45" i="9" s="1"/>
  <c r="D33" i="9"/>
  <c r="D45" i="9"/>
  <c r="C33" i="9"/>
  <c r="C45" i="9"/>
  <c r="T32" i="9"/>
  <c r="T44" i="9" s="1"/>
  <c r="S32" i="9"/>
  <c r="S44" i="9"/>
  <c r="R32" i="9"/>
  <c r="R44" i="9"/>
  <c r="Q32" i="9"/>
  <c r="Q44" i="9"/>
  <c r="P32" i="9"/>
  <c r="P44" i="9"/>
  <c r="O32" i="9"/>
  <c r="O44" i="9"/>
  <c r="N32" i="9"/>
  <c r="N44" i="9"/>
  <c r="M32" i="9"/>
  <c r="M44" i="9"/>
  <c r="L32" i="9"/>
  <c r="L44" i="9" s="1"/>
  <c r="K32" i="9"/>
  <c r="K44" i="9"/>
  <c r="J32" i="9"/>
  <c r="J44" i="9"/>
  <c r="I32" i="9"/>
  <c r="I44" i="9"/>
  <c r="H32" i="9"/>
  <c r="H44" i="9"/>
  <c r="G32" i="9"/>
  <c r="G44" i="9"/>
  <c r="F32" i="9"/>
  <c r="F44" i="9" s="1"/>
  <c r="E32" i="9"/>
  <c r="E44" i="9"/>
  <c r="D32" i="9"/>
  <c r="D44" i="9" s="1"/>
  <c r="C32" i="9"/>
  <c r="C44" i="9"/>
  <c r="T31" i="9"/>
  <c r="T43" i="9"/>
  <c r="S31" i="9"/>
  <c r="S43" i="9"/>
  <c r="R31" i="9"/>
  <c r="R43" i="9"/>
  <c r="Q31" i="9"/>
  <c r="Q43" i="9"/>
  <c r="P31" i="9"/>
  <c r="P43" i="9"/>
  <c r="O31" i="9"/>
  <c r="O43" i="9"/>
  <c r="N31" i="9"/>
  <c r="N43" i="9" s="1"/>
  <c r="M31" i="9"/>
  <c r="M43" i="9"/>
  <c r="L31" i="9"/>
  <c r="L43" i="9"/>
  <c r="K31" i="9"/>
  <c r="K43" i="9"/>
  <c r="J31" i="9"/>
  <c r="J43" i="9"/>
  <c r="I31" i="9"/>
  <c r="I43" i="9"/>
  <c r="H31" i="9"/>
  <c r="H43" i="9"/>
  <c r="G31" i="9"/>
  <c r="G43" i="9"/>
  <c r="F31" i="9"/>
  <c r="F43" i="9" s="1"/>
  <c r="E31" i="9"/>
  <c r="E43" i="9" s="1"/>
  <c r="D31" i="9"/>
  <c r="D43" i="9"/>
  <c r="C31" i="9"/>
  <c r="C43" i="9"/>
  <c r="T30" i="9"/>
  <c r="T42" i="9"/>
  <c r="S30" i="9"/>
  <c r="S42" i="9"/>
  <c r="R30" i="9"/>
  <c r="R42" i="9"/>
  <c r="Q30" i="9"/>
  <c r="Q42" i="9"/>
  <c r="P30" i="9"/>
  <c r="P42" i="9" s="1"/>
  <c r="O30" i="9"/>
  <c r="O42" i="9"/>
  <c r="N30" i="9"/>
  <c r="N42" i="9"/>
  <c r="M30" i="9"/>
  <c r="M42" i="9"/>
  <c r="L30" i="9"/>
  <c r="L42" i="9"/>
  <c r="K30" i="9"/>
  <c r="K42" i="9"/>
  <c r="J30" i="9"/>
  <c r="J42" i="9"/>
  <c r="I30" i="9"/>
  <c r="I42" i="9"/>
  <c r="H30" i="9"/>
  <c r="H42" i="9" s="1"/>
  <c r="G30" i="9"/>
  <c r="G42" i="9"/>
  <c r="F30" i="9"/>
  <c r="F42" i="9" s="1"/>
  <c r="E30" i="9"/>
  <c r="E42" i="9"/>
  <c r="D30" i="9"/>
  <c r="D42" i="9"/>
  <c r="C30" i="9"/>
  <c r="C42" i="9"/>
  <c r="T29" i="9"/>
  <c r="T41" i="9"/>
  <c r="S29" i="9"/>
  <c r="S41" i="9"/>
  <c r="R29" i="9"/>
  <c r="R41" i="9" s="1"/>
  <c r="Q29" i="9"/>
  <c r="Q41" i="9" s="1"/>
  <c r="P29" i="9"/>
  <c r="P41" i="9"/>
  <c r="O29" i="9"/>
  <c r="O41" i="9"/>
  <c r="N29" i="9"/>
  <c r="N41" i="9"/>
  <c r="M29" i="9"/>
  <c r="M41" i="9"/>
  <c r="L29" i="9"/>
  <c r="L41" i="9"/>
  <c r="K29" i="9"/>
  <c r="K41" i="9"/>
  <c r="J29" i="9"/>
  <c r="J41" i="9" s="1"/>
  <c r="I29" i="9"/>
  <c r="I41" i="9"/>
  <c r="H29" i="9"/>
  <c r="H41" i="9"/>
  <c r="G29" i="9"/>
  <c r="G41" i="9" s="1"/>
  <c r="F29" i="9"/>
  <c r="F41" i="9"/>
  <c r="E29" i="9"/>
  <c r="E41" i="9"/>
  <c r="D29" i="9"/>
  <c r="D41" i="9"/>
  <c r="C29" i="9"/>
  <c r="C41" i="9"/>
  <c r="T34" i="8"/>
  <c r="T46" i="8" s="1"/>
  <c r="S34" i="8"/>
  <c r="S46" i="8"/>
  <c r="R34" i="8"/>
  <c r="R46" i="8" s="1"/>
  <c r="Q34" i="8"/>
  <c r="Q46" i="8"/>
  <c r="P34" i="8"/>
  <c r="P46" i="8"/>
  <c r="O34" i="8"/>
  <c r="O46" i="8"/>
  <c r="N34" i="8"/>
  <c r="N46" i="8"/>
  <c r="M34" i="8"/>
  <c r="M46" i="8"/>
  <c r="L34" i="8"/>
  <c r="L46" i="8" s="1"/>
  <c r="K34" i="8"/>
  <c r="K46" i="8"/>
  <c r="J34" i="8"/>
  <c r="J46" i="8"/>
  <c r="I34" i="8"/>
  <c r="I46" i="8"/>
  <c r="H34" i="8"/>
  <c r="H46" i="8" s="1"/>
  <c r="G34" i="8"/>
  <c r="G46" i="8"/>
  <c r="F34" i="8"/>
  <c r="F46" i="8"/>
  <c r="E34" i="8"/>
  <c r="E46" i="8"/>
  <c r="D34" i="8"/>
  <c r="D46" i="8" s="1"/>
  <c r="C34" i="8"/>
  <c r="C46" i="8"/>
  <c r="T33" i="8"/>
  <c r="T45" i="8"/>
  <c r="S33" i="8"/>
  <c r="S45" i="8" s="1"/>
  <c r="R33" i="8"/>
  <c r="R45" i="8"/>
  <c r="Q33" i="8"/>
  <c r="Q45" i="8"/>
  <c r="P33" i="8"/>
  <c r="P45" i="8"/>
  <c r="O33" i="8"/>
  <c r="O45" i="8"/>
  <c r="N33" i="8"/>
  <c r="N45" i="8" s="1"/>
  <c r="M33" i="8"/>
  <c r="M45" i="8"/>
  <c r="L33" i="8"/>
  <c r="L45" i="8"/>
  <c r="K33" i="8"/>
  <c r="K45" i="8"/>
  <c r="J33" i="8"/>
  <c r="J45" i="8"/>
  <c r="I33" i="8"/>
  <c r="I45" i="8" s="1"/>
  <c r="H33" i="8"/>
  <c r="H45" i="8"/>
  <c r="G33" i="8"/>
  <c r="G45" i="8"/>
  <c r="F33" i="8"/>
  <c r="F45" i="8" s="1"/>
  <c r="E33" i="8"/>
  <c r="E45" i="8"/>
  <c r="D33" i="8"/>
  <c r="D45" i="8"/>
  <c r="C33" i="8"/>
  <c r="C45" i="8"/>
  <c r="T32" i="8"/>
  <c r="T44" i="8" s="1"/>
  <c r="S32" i="8"/>
  <c r="S44" i="8"/>
  <c r="R32" i="8"/>
  <c r="R44" i="8"/>
  <c r="Q32" i="8"/>
  <c r="Q44" i="8"/>
  <c r="P32" i="8"/>
  <c r="P44" i="8" s="1"/>
  <c r="O32" i="8"/>
  <c r="O44" i="8"/>
  <c r="N32" i="8"/>
  <c r="N44" i="8"/>
  <c r="M32" i="8"/>
  <c r="M44" i="8"/>
  <c r="L32" i="8"/>
  <c r="L44" i="8"/>
  <c r="K32" i="8"/>
  <c r="K44" i="8"/>
  <c r="J32" i="8"/>
  <c r="J44" i="8" s="1"/>
  <c r="I32" i="8"/>
  <c r="I44" i="8"/>
  <c r="H32" i="8"/>
  <c r="H44" i="8" s="1"/>
  <c r="G32" i="8"/>
  <c r="G44" i="8"/>
  <c r="F32" i="8"/>
  <c r="F44" i="8"/>
  <c r="E32" i="8"/>
  <c r="E44" i="8"/>
  <c r="D32" i="8"/>
  <c r="D44" i="8"/>
  <c r="C32" i="8"/>
  <c r="C44" i="8" s="1"/>
  <c r="T31" i="8"/>
  <c r="T43" i="8"/>
  <c r="S31" i="8"/>
  <c r="S43" i="8"/>
  <c r="R31" i="8"/>
  <c r="R43" i="8" s="1"/>
  <c r="Q31" i="8"/>
  <c r="Q43" i="8"/>
  <c r="P31" i="8"/>
  <c r="P43" i="8"/>
  <c r="O31" i="8"/>
  <c r="O43" i="8"/>
  <c r="N31" i="8"/>
  <c r="N43" i="8"/>
  <c r="M31" i="8"/>
  <c r="M43" i="8"/>
  <c r="L31" i="8"/>
  <c r="L43" i="8"/>
  <c r="K31" i="8"/>
  <c r="K43" i="8"/>
  <c r="J31" i="8"/>
  <c r="J43" i="8" s="1"/>
  <c r="I31" i="8"/>
  <c r="I43" i="8"/>
  <c r="H31" i="8"/>
  <c r="H43" i="8"/>
  <c r="G31" i="8"/>
  <c r="G43" i="8"/>
  <c r="F31" i="8"/>
  <c r="F43" i="8"/>
  <c r="E31" i="8"/>
  <c r="E43" i="8"/>
  <c r="D31" i="8"/>
  <c r="D43" i="8" s="1"/>
  <c r="C31" i="8"/>
  <c r="C43" i="8"/>
  <c r="T30" i="8"/>
  <c r="T42" i="8" s="1"/>
  <c r="S30" i="8"/>
  <c r="S42" i="8"/>
  <c r="R30" i="8"/>
  <c r="R42" i="8"/>
  <c r="Q30" i="8"/>
  <c r="Q42" i="8"/>
  <c r="P30" i="8"/>
  <c r="P42" i="8"/>
  <c r="O30" i="8"/>
  <c r="O42" i="8"/>
  <c r="N30" i="8"/>
  <c r="N42" i="8"/>
  <c r="M30" i="8"/>
  <c r="M42" i="8"/>
  <c r="L30" i="8"/>
  <c r="L42" i="8" s="1"/>
  <c r="K30" i="8"/>
  <c r="K42" i="8"/>
  <c r="J30" i="8"/>
  <c r="J42" i="8"/>
  <c r="I30" i="8"/>
  <c r="I42" i="8"/>
  <c r="H30" i="8"/>
  <c r="H42" i="8"/>
  <c r="G30" i="8"/>
  <c r="G42" i="8"/>
  <c r="F30" i="8"/>
  <c r="F42" i="8"/>
  <c r="E30" i="8"/>
  <c r="E42" i="8"/>
  <c r="D30" i="8"/>
  <c r="D42" i="8" s="1"/>
  <c r="C30" i="8"/>
  <c r="C42" i="8" s="1"/>
  <c r="T29" i="8"/>
  <c r="T41" i="8"/>
  <c r="S29" i="8"/>
  <c r="S41" i="8"/>
  <c r="R29" i="8"/>
  <c r="R41" i="8"/>
  <c r="Q29" i="8"/>
  <c r="Q41" i="8"/>
  <c r="P29" i="8"/>
  <c r="P41" i="8"/>
  <c r="O29" i="8"/>
  <c r="O41" i="8"/>
  <c r="N29" i="8"/>
  <c r="N41" i="8" s="1"/>
  <c r="M29" i="8"/>
  <c r="M41" i="8"/>
  <c r="L29" i="8"/>
  <c r="L41" i="8"/>
  <c r="K29" i="8"/>
  <c r="K41" i="8"/>
  <c r="J29" i="8"/>
  <c r="J41" i="8"/>
  <c r="I29" i="8"/>
  <c r="I41" i="8"/>
  <c r="H29" i="8"/>
  <c r="H41" i="8"/>
  <c r="G29" i="8"/>
  <c r="G41" i="8"/>
  <c r="F29" i="8"/>
  <c r="F41" i="8" s="1"/>
  <c r="E29" i="8"/>
  <c r="E41" i="8"/>
  <c r="D29" i="8"/>
  <c r="D41" i="8" s="1"/>
  <c r="C29" i="8"/>
  <c r="C41" i="8"/>
  <c r="T34" i="7"/>
  <c r="T46" i="7"/>
  <c r="S34" i="7"/>
  <c r="S46" i="7"/>
  <c r="R34" i="7"/>
  <c r="R46" i="7"/>
  <c r="Q34" i="7"/>
  <c r="Q46" i="7"/>
  <c r="P34" i="7"/>
  <c r="P46" i="7" s="1"/>
  <c r="O34" i="7"/>
  <c r="O46" i="7" s="1"/>
  <c r="N34" i="7"/>
  <c r="N46" i="7"/>
  <c r="M34" i="7"/>
  <c r="M46" i="7"/>
  <c r="L34" i="7"/>
  <c r="L46" i="7"/>
  <c r="K34" i="7"/>
  <c r="K46" i="7"/>
  <c r="J34" i="7"/>
  <c r="J46" i="7"/>
  <c r="I34" i="7"/>
  <c r="I46" i="7"/>
  <c r="H34" i="7"/>
  <c r="H46" i="7" s="1"/>
  <c r="G34" i="7"/>
  <c r="G46" i="7"/>
  <c r="F34" i="7"/>
  <c r="F46" i="7"/>
  <c r="E34" i="7"/>
  <c r="E46" i="7" s="1"/>
  <c r="D34" i="7"/>
  <c r="D46" i="7"/>
  <c r="C34" i="7"/>
  <c r="C46" i="7"/>
  <c r="T33" i="7"/>
  <c r="T45" i="7"/>
  <c r="S33" i="7"/>
  <c r="S45" i="7"/>
  <c r="R33" i="7"/>
  <c r="R45" i="7" s="1"/>
  <c r="Q33" i="7"/>
  <c r="Q45" i="7"/>
  <c r="P33" i="7"/>
  <c r="P45" i="7" s="1"/>
  <c r="O33" i="7"/>
  <c r="O45" i="7"/>
  <c r="N33" i="7"/>
  <c r="N45" i="7"/>
  <c r="M33" i="7"/>
  <c r="M45" i="7"/>
  <c r="L33" i="7"/>
  <c r="L45" i="7"/>
  <c r="K33" i="7"/>
  <c r="K45" i="7"/>
  <c r="J33" i="7"/>
  <c r="J45" i="7" s="1"/>
  <c r="I33" i="7"/>
  <c r="I45" i="7"/>
  <c r="H33" i="7"/>
  <c r="H45" i="7"/>
  <c r="G33" i="7"/>
  <c r="G45" i="7"/>
  <c r="F33" i="7"/>
  <c r="F45" i="7" s="1"/>
  <c r="E33" i="7"/>
  <c r="E45" i="7"/>
  <c r="D33" i="7"/>
  <c r="D45" i="7"/>
  <c r="C33" i="7"/>
  <c r="C45" i="7"/>
  <c r="T32" i="7"/>
  <c r="T44" i="7" s="1"/>
  <c r="S32" i="7"/>
  <c r="S44" i="7"/>
  <c r="R32" i="7"/>
  <c r="R44" i="7"/>
  <c r="Q32" i="7"/>
  <c r="Q44" i="7" s="1"/>
  <c r="P32" i="7"/>
  <c r="P44" i="7"/>
  <c r="O32" i="7"/>
  <c r="O44" i="7"/>
  <c r="N32" i="7"/>
  <c r="N44" i="7"/>
  <c r="M32" i="7"/>
  <c r="M44" i="7"/>
  <c r="L32" i="7"/>
  <c r="L44" i="7" s="1"/>
  <c r="K32" i="7"/>
  <c r="K44" i="7"/>
  <c r="J32" i="7"/>
  <c r="J44" i="7"/>
  <c r="I32" i="7"/>
  <c r="I44" i="7"/>
  <c r="H32" i="7"/>
  <c r="H44" i="7"/>
  <c r="G32" i="7"/>
  <c r="G44" i="7" s="1"/>
  <c r="F32" i="7"/>
  <c r="F44" i="7"/>
  <c r="E32" i="7"/>
  <c r="E44" i="7"/>
  <c r="D32" i="7"/>
  <c r="D44" i="7" s="1"/>
  <c r="C32" i="7"/>
  <c r="C44" i="7"/>
  <c r="T31" i="7"/>
  <c r="T43" i="7"/>
  <c r="S31" i="7"/>
  <c r="S43" i="7"/>
  <c r="R31" i="7"/>
  <c r="R43" i="7" s="1"/>
  <c r="Q31" i="7"/>
  <c r="Q43" i="7"/>
  <c r="P31" i="7"/>
  <c r="P43" i="7"/>
  <c r="O31" i="7"/>
  <c r="O43" i="7"/>
  <c r="N31" i="7"/>
  <c r="N43" i="7" s="1"/>
  <c r="M31" i="7"/>
  <c r="M43" i="7"/>
  <c r="L31" i="7"/>
  <c r="L43" i="7"/>
  <c r="K31" i="7"/>
  <c r="K43" i="7"/>
  <c r="J31" i="7"/>
  <c r="J43" i="7"/>
  <c r="I31" i="7"/>
  <c r="I43" i="7"/>
  <c r="H31" i="7"/>
  <c r="H43" i="7" s="1"/>
  <c r="G31" i="7"/>
  <c r="G43" i="7"/>
  <c r="F31" i="7"/>
  <c r="F43" i="7" s="1"/>
  <c r="E31" i="7"/>
  <c r="E43" i="7"/>
  <c r="D31" i="7"/>
  <c r="D43" i="7"/>
  <c r="C31" i="7"/>
  <c r="C43" i="7"/>
  <c r="T30" i="7"/>
  <c r="T42" i="7"/>
  <c r="S30" i="7"/>
  <c r="S42" i="7" s="1"/>
  <c r="R30" i="7"/>
  <c r="R42" i="7"/>
  <c r="Q30" i="7"/>
  <c r="Q42" i="7"/>
  <c r="P30" i="7"/>
  <c r="P42" i="7" s="1"/>
  <c r="O30" i="7"/>
  <c r="O42" i="7"/>
  <c r="N30" i="7"/>
  <c r="N42" i="7"/>
  <c r="M30" i="7"/>
  <c r="M42" i="7"/>
  <c r="L30" i="7"/>
  <c r="L42" i="7"/>
  <c r="K30" i="7"/>
  <c r="K42" i="7"/>
  <c r="J30" i="7"/>
  <c r="J42" i="7"/>
  <c r="I30" i="7"/>
  <c r="I42" i="7"/>
  <c r="H30" i="7"/>
  <c r="H42" i="7"/>
  <c r="G30" i="7"/>
  <c r="G42" i="7"/>
  <c r="F30" i="7"/>
  <c r="F42" i="7"/>
  <c r="E30" i="7"/>
  <c r="E42" i="7"/>
  <c r="D30" i="7"/>
  <c r="D42" i="7"/>
  <c r="C30" i="7"/>
  <c r="C42" i="7"/>
  <c r="T29" i="7"/>
  <c r="T41" i="7"/>
  <c r="S29" i="7"/>
  <c r="S41" i="7"/>
  <c r="R29" i="7"/>
  <c r="R41" i="7"/>
  <c r="Q29" i="7"/>
  <c r="Q41" i="7"/>
  <c r="P29" i="7"/>
  <c r="P41" i="7"/>
  <c r="O29" i="7"/>
  <c r="O41" i="7"/>
  <c r="N29" i="7"/>
  <c r="N41" i="7"/>
  <c r="M29" i="7"/>
  <c r="M41" i="7"/>
  <c r="L29" i="7"/>
  <c r="L41" i="7"/>
  <c r="K29" i="7"/>
  <c r="K41" i="7"/>
  <c r="J29" i="7"/>
  <c r="J41" i="7"/>
  <c r="I29" i="7"/>
  <c r="I41" i="7"/>
  <c r="H29" i="7"/>
  <c r="H41" i="7"/>
  <c r="G29" i="7"/>
  <c r="G41" i="7"/>
  <c r="F29" i="7"/>
  <c r="F41" i="7"/>
  <c r="E29" i="7"/>
  <c r="E41" i="7"/>
  <c r="D29" i="7"/>
  <c r="D41" i="7"/>
  <c r="C29" i="7"/>
  <c r="C41" i="7"/>
  <c r="T34" i="6"/>
  <c r="T46" i="6"/>
  <c r="S34" i="6"/>
  <c r="S46" i="6"/>
  <c r="R34" i="6"/>
  <c r="R46" i="6"/>
  <c r="Q34" i="6"/>
  <c r="Q46" i="6"/>
  <c r="P34" i="6"/>
  <c r="P46" i="6"/>
  <c r="O34" i="6"/>
  <c r="O46" i="6"/>
  <c r="N34" i="6"/>
  <c r="N46" i="6"/>
  <c r="M34" i="6"/>
  <c r="M46" i="6"/>
  <c r="L34" i="6"/>
  <c r="L46" i="6"/>
  <c r="K34" i="6"/>
  <c r="K46" i="6"/>
  <c r="J34" i="6"/>
  <c r="J46" i="6"/>
  <c r="I34" i="6"/>
  <c r="I46" i="6"/>
  <c r="H34" i="6"/>
  <c r="H46" i="6"/>
  <c r="G34" i="6"/>
  <c r="G46" i="6"/>
  <c r="F34" i="6"/>
  <c r="F46" i="6"/>
  <c r="E34" i="6"/>
  <c r="E46" i="6" s="1"/>
  <c r="D34" i="6"/>
  <c r="D46" i="6"/>
  <c r="C34" i="6"/>
  <c r="C46" i="6"/>
  <c r="T33" i="6"/>
  <c r="T45" i="6"/>
  <c r="S33" i="6"/>
  <c r="S45" i="6"/>
  <c r="R33" i="6"/>
  <c r="R45" i="6"/>
  <c r="Q33" i="6"/>
  <c r="Q45" i="6"/>
  <c r="P33" i="6"/>
  <c r="P45" i="6"/>
  <c r="O33" i="6"/>
  <c r="O45" i="6" s="1"/>
  <c r="N33" i="6"/>
  <c r="N45" i="6"/>
  <c r="M33" i="6"/>
  <c r="M45" i="6"/>
  <c r="L33" i="6"/>
  <c r="L45" i="6"/>
  <c r="K33" i="6"/>
  <c r="K45" i="6"/>
  <c r="J33" i="6"/>
  <c r="J45" i="6"/>
  <c r="I33" i="6"/>
  <c r="I45" i="6"/>
  <c r="H33" i="6"/>
  <c r="H45" i="6"/>
  <c r="G33" i="6"/>
  <c r="G45" i="6" s="1"/>
  <c r="F33" i="6"/>
  <c r="F45" i="6"/>
  <c r="E33" i="6"/>
  <c r="E45" i="6"/>
  <c r="D33" i="6"/>
  <c r="D45" i="6"/>
  <c r="C33" i="6"/>
  <c r="C45" i="6"/>
  <c r="T32" i="6"/>
  <c r="T44" i="6"/>
  <c r="S32" i="6"/>
  <c r="S44" i="6"/>
  <c r="R32" i="6"/>
  <c r="R44" i="6"/>
  <c r="Q32" i="6"/>
  <c r="Q44" i="6" s="1"/>
  <c r="P32" i="6"/>
  <c r="P44" i="6"/>
  <c r="O32" i="6"/>
  <c r="O44" i="6"/>
  <c r="N32" i="6"/>
  <c r="N44" i="6"/>
  <c r="M32" i="6"/>
  <c r="M44" i="6"/>
  <c r="L32" i="6"/>
  <c r="L44" i="6"/>
  <c r="K32" i="6"/>
  <c r="K44" i="6"/>
  <c r="J32" i="6"/>
  <c r="J44" i="6"/>
  <c r="I32" i="6"/>
  <c r="I44" i="6" s="1"/>
  <c r="H32" i="6"/>
  <c r="H44" i="6"/>
  <c r="G32" i="6"/>
  <c r="G44" i="6"/>
  <c r="F32" i="6"/>
  <c r="F44" i="6"/>
  <c r="E32" i="6"/>
  <c r="E44" i="6"/>
  <c r="D32" i="6"/>
  <c r="D44" i="6"/>
  <c r="C32" i="6"/>
  <c r="C44" i="6"/>
  <c r="T31" i="6"/>
  <c r="T43" i="6"/>
  <c r="S31" i="6"/>
  <c r="S43" i="6" s="1"/>
  <c r="R31" i="6"/>
  <c r="R43" i="6"/>
  <c r="Q31" i="6"/>
  <c r="Q43" i="6"/>
  <c r="P31" i="6"/>
  <c r="P43" i="6"/>
  <c r="O31" i="6"/>
  <c r="O43" i="6"/>
  <c r="N31" i="6"/>
  <c r="N43" i="6"/>
  <c r="M31" i="6"/>
  <c r="M43" i="6"/>
  <c r="L31" i="6"/>
  <c r="L43" i="6"/>
  <c r="K31" i="6"/>
  <c r="K43" i="6" s="1"/>
  <c r="J31" i="6"/>
  <c r="J43" i="6"/>
  <c r="I31" i="6"/>
  <c r="I43" i="6"/>
  <c r="H31" i="6"/>
  <c r="H43" i="6"/>
  <c r="G31" i="6"/>
  <c r="G43" i="6"/>
  <c r="F31" i="6"/>
  <c r="F43" i="6"/>
  <c r="E31" i="6"/>
  <c r="E43" i="6"/>
  <c r="D31" i="6"/>
  <c r="D43" i="6"/>
  <c r="C31" i="6"/>
  <c r="C43" i="6" s="1"/>
  <c r="T30" i="6"/>
  <c r="T42" i="6"/>
  <c r="S30" i="6"/>
  <c r="S42" i="6"/>
  <c r="R30" i="6"/>
  <c r="R42" i="6"/>
  <c r="Q30" i="6"/>
  <c r="Q42" i="6"/>
  <c r="P30" i="6"/>
  <c r="P42" i="6"/>
  <c r="O30" i="6"/>
  <c r="O42" i="6"/>
  <c r="N30" i="6"/>
  <c r="N42" i="6"/>
  <c r="M30" i="6"/>
  <c r="M42" i="6" s="1"/>
  <c r="L30" i="6"/>
  <c r="L42" i="6"/>
  <c r="K30" i="6"/>
  <c r="K42" i="6"/>
  <c r="J30" i="6"/>
  <c r="J42" i="6"/>
  <c r="I30" i="6"/>
  <c r="I42" i="6"/>
  <c r="H30" i="6"/>
  <c r="H42" i="6"/>
  <c r="G30" i="6"/>
  <c r="G42" i="6"/>
  <c r="F30" i="6"/>
  <c r="F42" i="6"/>
  <c r="E30" i="6"/>
  <c r="E42" i="6" s="1"/>
  <c r="D30" i="6"/>
  <c r="D42" i="6"/>
  <c r="C30" i="6"/>
  <c r="C42" i="6"/>
  <c r="T29" i="6"/>
  <c r="T41" i="6"/>
  <c r="S29" i="6"/>
  <c r="S41" i="6"/>
  <c r="R29" i="6"/>
  <c r="R41" i="6"/>
  <c r="Q29" i="6"/>
  <c r="Q41" i="6"/>
  <c r="P29" i="6"/>
  <c r="P41" i="6"/>
  <c r="O29" i="6"/>
  <c r="O41" i="6" s="1"/>
  <c r="N29" i="6"/>
  <c r="N41" i="6"/>
  <c r="M29" i="6"/>
  <c r="M41" i="6"/>
  <c r="L29" i="6"/>
  <c r="L41" i="6"/>
  <c r="K29" i="6"/>
  <c r="K41" i="6"/>
  <c r="J29" i="6"/>
  <c r="J41" i="6"/>
  <c r="I29" i="6"/>
  <c r="I41" i="6"/>
  <c r="H29" i="6"/>
  <c r="H41" i="6"/>
  <c r="G29" i="6"/>
  <c r="G41" i="6" s="1"/>
  <c r="F29" i="6"/>
  <c r="F41" i="6"/>
  <c r="E29" i="6"/>
  <c r="E41" i="6"/>
  <c r="D29" i="6"/>
  <c r="D41" i="6"/>
  <c r="C29" i="6"/>
  <c r="C41" i="6"/>
  <c r="T34" i="5"/>
  <c r="T46" i="5"/>
  <c r="S34" i="5"/>
  <c r="S46" i="5"/>
  <c r="R34" i="5"/>
  <c r="R46" i="5"/>
  <c r="Q34" i="5"/>
  <c r="Q46" i="5" s="1"/>
  <c r="P34" i="5"/>
  <c r="P46" i="5"/>
  <c r="O34" i="5"/>
  <c r="O46" i="5"/>
  <c r="N34" i="5"/>
  <c r="N46" i="5"/>
  <c r="M34" i="5"/>
  <c r="M46" i="5"/>
  <c r="L34" i="5"/>
  <c r="L46" i="5"/>
  <c r="K34" i="5"/>
  <c r="K46" i="5"/>
  <c r="J34" i="5"/>
  <c r="J46" i="5"/>
  <c r="I34" i="5"/>
  <c r="I46" i="5" s="1"/>
  <c r="H34" i="5"/>
  <c r="H46" i="5"/>
  <c r="G34" i="5"/>
  <c r="G46" i="5"/>
  <c r="F34" i="5"/>
  <c r="F46" i="5"/>
  <c r="E34" i="5"/>
  <c r="E46" i="5"/>
  <c r="D34" i="5"/>
  <c r="D46" i="5"/>
  <c r="C34" i="5"/>
  <c r="C46" i="5"/>
  <c r="T33" i="5"/>
  <c r="T45" i="5"/>
  <c r="S33" i="5"/>
  <c r="S45" i="5" s="1"/>
  <c r="R33" i="5"/>
  <c r="R45" i="5"/>
  <c r="Q33" i="5"/>
  <c r="Q45" i="5"/>
  <c r="P33" i="5"/>
  <c r="P45" i="5"/>
  <c r="O33" i="5"/>
  <c r="O45" i="5"/>
  <c r="N33" i="5"/>
  <c r="N45" i="5"/>
  <c r="M33" i="5"/>
  <c r="M45" i="5"/>
  <c r="L33" i="5"/>
  <c r="L45" i="5"/>
  <c r="K33" i="5"/>
  <c r="K45" i="5" s="1"/>
  <c r="J33" i="5"/>
  <c r="J45" i="5"/>
  <c r="I33" i="5"/>
  <c r="I45" i="5"/>
  <c r="H33" i="5"/>
  <c r="H45" i="5"/>
  <c r="G33" i="5"/>
  <c r="G45" i="5"/>
  <c r="F33" i="5"/>
  <c r="F45" i="5"/>
  <c r="E33" i="5"/>
  <c r="E45" i="5"/>
  <c r="D33" i="5"/>
  <c r="D45" i="5"/>
  <c r="C33" i="5"/>
  <c r="C45" i="5" s="1"/>
  <c r="T32" i="5"/>
  <c r="T44" i="5"/>
  <c r="S32" i="5"/>
  <c r="S44" i="5"/>
  <c r="R32" i="5"/>
  <c r="R44" i="5"/>
  <c r="Q32" i="5"/>
  <c r="Q44" i="5"/>
  <c r="P32" i="5"/>
  <c r="P44" i="5"/>
  <c r="O32" i="5"/>
  <c r="O44" i="5"/>
  <c r="N32" i="5"/>
  <c r="N44" i="5"/>
  <c r="M32" i="5"/>
  <c r="M44" i="5" s="1"/>
  <c r="L32" i="5"/>
  <c r="L44" i="5"/>
  <c r="K32" i="5"/>
  <c r="K44" i="5"/>
  <c r="J32" i="5"/>
  <c r="J44" i="5"/>
  <c r="I32" i="5"/>
  <c r="I44" i="5"/>
  <c r="H32" i="5"/>
  <c r="H44" i="5"/>
  <c r="G32" i="5"/>
  <c r="G44" i="5"/>
  <c r="F32" i="5"/>
  <c r="F44" i="5"/>
  <c r="E32" i="5"/>
  <c r="E44" i="5" s="1"/>
  <c r="D32" i="5"/>
  <c r="D44" i="5"/>
  <c r="C32" i="5"/>
  <c r="C44" i="5"/>
  <c r="T31" i="5"/>
  <c r="T43" i="5"/>
  <c r="S31" i="5"/>
  <c r="S43" i="5"/>
  <c r="R31" i="5"/>
  <c r="R43" i="5"/>
  <c r="Q31" i="5"/>
  <c r="Q43" i="5"/>
  <c r="P31" i="5"/>
  <c r="P43" i="5"/>
  <c r="O31" i="5"/>
  <c r="O43" i="5" s="1"/>
  <c r="N31" i="5"/>
  <c r="N43" i="5"/>
  <c r="M31" i="5"/>
  <c r="M43" i="5"/>
  <c r="L31" i="5"/>
  <c r="L43" i="5"/>
  <c r="K31" i="5"/>
  <c r="K43" i="5"/>
  <c r="J31" i="5"/>
  <c r="J43" i="5"/>
  <c r="I31" i="5"/>
  <c r="I43" i="5"/>
  <c r="H31" i="5"/>
  <c r="H43" i="5"/>
  <c r="G31" i="5"/>
  <c r="G43" i="5" s="1"/>
  <c r="F31" i="5"/>
  <c r="F43" i="5"/>
  <c r="E31" i="5"/>
  <c r="E43" i="5"/>
  <c r="D31" i="5"/>
  <c r="D43" i="5"/>
  <c r="C31" i="5"/>
  <c r="C43" i="5"/>
  <c r="T30" i="5"/>
  <c r="T42" i="5"/>
  <c r="S30" i="5"/>
  <c r="S42" i="5"/>
  <c r="R30" i="5"/>
  <c r="R42" i="5"/>
  <c r="Q30" i="5"/>
  <c r="Q42" i="5" s="1"/>
  <c r="P30" i="5"/>
  <c r="P42" i="5"/>
  <c r="O30" i="5"/>
  <c r="O42" i="5"/>
  <c r="N30" i="5"/>
  <c r="N42" i="5"/>
  <c r="M30" i="5"/>
  <c r="M42" i="5"/>
  <c r="L30" i="5"/>
  <c r="L42" i="5"/>
  <c r="K30" i="5"/>
  <c r="K42" i="5"/>
  <c r="J30" i="5"/>
  <c r="J42" i="5"/>
  <c r="I30" i="5"/>
  <c r="I42" i="5" s="1"/>
  <c r="H30" i="5"/>
  <c r="H42" i="5"/>
  <c r="G30" i="5"/>
  <c r="G42" i="5"/>
  <c r="F30" i="5"/>
  <c r="F42" i="5"/>
  <c r="E30" i="5"/>
  <c r="E42" i="5"/>
  <c r="D30" i="5"/>
  <c r="D42" i="5"/>
  <c r="C30" i="5"/>
  <c r="C42" i="5"/>
  <c r="T29" i="5"/>
  <c r="T41" i="5"/>
  <c r="S29" i="5"/>
  <c r="S41" i="5" s="1"/>
  <c r="R29" i="5"/>
  <c r="R41" i="5"/>
  <c r="Q29" i="5"/>
  <c r="Q41" i="5"/>
  <c r="P29" i="5"/>
  <c r="P41" i="5"/>
  <c r="O29" i="5"/>
  <c r="O41" i="5"/>
  <c r="N29" i="5"/>
  <c r="N41" i="5"/>
  <c r="M29" i="5"/>
  <c r="M41" i="5"/>
  <c r="L29" i="5"/>
  <c r="L41" i="5"/>
  <c r="K29" i="5"/>
  <c r="K41" i="5" s="1"/>
  <c r="J29" i="5"/>
  <c r="J41" i="5"/>
  <c r="I29" i="5"/>
  <c r="I41" i="5"/>
  <c r="H29" i="5"/>
  <c r="H41" i="5"/>
  <c r="G29" i="5"/>
  <c r="G41" i="5"/>
  <c r="F29" i="5"/>
  <c r="F41" i="5"/>
  <c r="E29" i="5"/>
  <c r="E41" i="5"/>
  <c r="D29" i="5"/>
  <c r="D41" i="5"/>
  <c r="C29" i="5"/>
  <c r="C41" i="5" s="1"/>
  <c r="T34" i="4"/>
  <c r="T46" i="4" s="1"/>
  <c r="S34" i="4"/>
  <c r="S46" i="4" s="1"/>
  <c r="R34" i="4"/>
  <c r="R46" i="4"/>
  <c r="Q34" i="4"/>
  <c r="Q46" i="4"/>
  <c r="P34" i="4"/>
  <c r="P46" i="4"/>
  <c r="O34" i="4"/>
  <c r="O46" i="4"/>
  <c r="N34" i="4"/>
  <c r="N46" i="4"/>
  <c r="M34" i="4"/>
  <c r="M46" i="4"/>
  <c r="L34" i="4"/>
  <c r="L46" i="4" s="1"/>
  <c r="K34" i="4"/>
  <c r="K46" i="4"/>
  <c r="J34" i="4"/>
  <c r="J46" i="4"/>
  <c r="I34" i="4"/>
  <c r="I46" i="4"/>
  <c r="H34" i="4"/>
  <c r="H46" i="4"/>
  <c r="G34" i="4"/>
  <c r="G46" i="4"/>
  <c r="F34" i="4"/>
  <c r="F46" i="4"/>
  <c r="E34" i="4"/>
  <c r="E46" i="4"/>
  <c r="D34" i="4"/>
  <c r="D46" i="4" s="1"/>
  <c r="C34" i="4"/>
  <c r="C46" i="4"/>
  <c r="T33" i="4"/>
  <c r="T45" i="4"/>
  <c r="S33" i="4"/>
  <c r="S45" i="4"/>
  <c r="R33" i="4"/>
  <c r="R45" i="4"/>
  <c r="Q33" i="4"/>
  <c r="Q45" i="4"/>
  <c r="P33" i="4"/>
  <c r="P45" i="4"/>
  <c r="O33" i="4"/>
  <c r="O45" i="4"/>
  <c r="N33" i="4"/>
  <c r="N45" i="4" s="1"/>
  <c r="M33" i="4"/>
  <c r="M45" i="4"/>
  <c r="L33" i="4"/>
  <c r="L45" i="4"/>
  <c r="K33" i="4"/>
  <c r="K45" i="4"/>
  <c r="J33" i="4"/>
  <c r="J45" i="4"/>
  <c r="I33" i="4"/>
  <c r="I45" i="4"/>
  <c r="H33" i="4"/>
  <c r="H45" i="4"/>
  <c r="G33" i="4"/>
  <c r="G45" i="4"/>
  <c r="F33" i="4"/>
  <c r="F45" i="4" s="1"/>
  <c r="E33" i="4"/>
  <c r="E45" i="4"/>
  <c r="D33" i="4"/>
  <c r="D45" i="4"/>
  <c r="C33" i="4"/>
  <c r="C45" i="4"/>
  <c r="T32" i="4"/>
  <c r="T44" i="4"/>
  <c r="S32" i="4"/>
  <c r="S44" i="4"/>
  <c r="R32" i="4"/>
  <c r="R44" i="4"/>
  <c r="Q32" i="4"/>
  <c r="Q44" i="4"/>
  <c r="P32" i="4"/>
  <c r="P44" i="4" s="1"/>
  <c r="O32" i="4"/>
  <c r="O44" i="4"/>
  <c r="N32" i="4"/>
  <c r="N44" i="4"/>
  <c r="M32" i="4"/>
  <c r="M44" i="4"/>
  <c r="L32" i="4"/>
  <c r="L44" i="4"/>
  <c r="K32" i="4"/>
  <c r="K44" i="4"/>
  <c r="J32" i="4"/>
  <c r="J44" i="4"/>
  <c r="I32" i="4"/>
  <c r="I44" i="4"/>
  <c r="H32" i="4"/>
  <c r="H44" i="4" s="1"/>
  <c r="G32" i="4"/>
  <c r="G44" i="4"/>
  <c r="F32" i="4"/>
  <c r="F44" i="4"/>
  <c r="E32" i="4"/>
  <c r="E44" i="4"/>
  <c r="D32" i="4"/>
  <c r="D44" i="4"/>
  <c r="C32" i="4"/>
  <c r="C44" i="4"/>
  <c r="T31" i="4"/>
  <c r="T43" i="4"/>
  <c r="S31" i="4"/>
  <c r="S43" i="4"/>
  <c r="R31" i="4"/>
  <c r="R43" i="4" s="1"/>
  <c r="Q31" i="4"/>
  <c r="Q43" i="4"/>
  <c r="P31" i="4"/>
  <c r="P43" i="4"/>
  <c r="O31" i="4"/>
  <c r="O43" i="4"/>
  <c r="N31" i="4"/>
  <c r="N43" i="4"/>
  <c r="M31" i="4"/>
  <c r="M43" i="4"/>
  <c r="L31" i="4"/>
  <c r="L43" i="4"/>
  <c r="K31" i="4"/>
  <c r="K43" i="4"/>
  <c r="J31" i="4"/>
  <c r="J43" i="4" s="1"/>
  <c r="I31" i="4"/>
  <c r="I43" i="4"/>
  <c r="H31" i="4"/>
  <c r="G31" i="4"/>
  <c r="F31" i="4"/>
  <c r="E31" i="4"/>
  <c r="D31" i="4"/>
  <c r="C31" i="4"/>
  <c r="T30" i="4"/>
  <c r="T42" i="4"/>
  <c r="S30" i="4"/>
  <c r="S42" i="4"/>
  <c r="R30" i="4"/>
  <c r="R42" i="4"/>
  <c r="Q30" i="4"/>
  <c r="Q42" i="4" s="1"/>
  <c r="P30" i="4"/>
  <c r="P42" i="4"/>
  <c r="O30" i="4"/>
  <c r="O42" i="4"/>
  <c r="N30" i="4"/>
  <c r="N42" i="4"/>
  <c r="M30" i="4"/>
  <c r="M42" i="4"/>
  <c r="L30" i="4"/>
  <c r="L42" i="4"/>
  <c r="K30" i="4"/>
  <c r="K42" i="4"/>
  <c r="J30" i="4"/>
  <c r="J42" i="4"/>
  <c r="I30" i="4"/>
  <c r="I42" i="4" s="1"/>
  <c r="H30" i="4"/>
  <c r="G30" i="4"/>
  <c r="F30" i="4"/>
  <c r="E30" i="4"/>
  <c r="D30" i="4"/>
  <c r="C30" i="4"/>
  <c r="T29" i="4"/>
  <c r="T41" i="4"/>
  <c r="S29" i="4"/>
  <c r="S41" i="4"/>
  <c r="R29" i="4"/>
  <c r="R41" i="4"/>
  <c r="Q29" i="4"/>
  <c r="Q41" i="4"/>
  <c r="P29" i="4"/>
  <c r="P41" i="4" s="1"/>
  <c r="O29" i="4"/>
  <c r="O41" i="4"/>
  <c r="N29" i="4"/>
  <c r="N41" i="4"/>
  <c r="M29" i="4"/>
  <c r="M41" i="4"/>
  <c r="L29" i="4"/>
  <c r="L41" i="4"/>
  <c r="K29" i="4"/>
  <c r="K41" i="4"/>
  <c r="J29" i="4"/>
  <c r="J41" i="4"/>
  <c r="I29" i="4"/>
  <c r="I41" i="4"/>
  <c r="H29" i="4"/>
  <c r="G29" i="4"/>
  <c r="F29" i="4"/>
  <c r="E29" i="4"/>
  <c r="D29" i="4"/>
  <c r="C29" i="4"/>
  <c r="S43" i="3"/>
  <c r="C44" i="3"/>
  <c r="T34" i="3"/>
  <c r="T46" i="3"/>
  <c r="S34" i="3"/>
  <c r="S46" i="3" s="1"/>
  <c r="R34" i="3"/>
  <c r="R46" i="3"/>
  <c r="Q34" i="3"/>
  <c r="Q46" i="3" s="1"/>
  <c r="P34" i="3"/>
  <c r="P46" i="3"/>
  <c r="O34" i="3"/>
  <c r="O46" i="3"/>
  <c r="N34" i="3"/>
  <c r="N46" i="3" s="1"/>
  <c r="M34" i="3"/>
  <c r="M46" i="3"/>
  <c r="L34" i="3"/>
  <c r="L46" i="3"/>
  <c r="K34" i="3"/>
  <c r="K46" i="3" s="1"/>
  <c r="J34" i="3"/>
  <c r="J46" i="3"/>
  <c r="I34" i="3"/>
  <c r="I46" i="3" s="1"/>
  <c r="H34" i="3"/>
  <c r="H46" i="3"/>
  <c r="G34" i="3"/>
  <c r="G46" i="3"/>
  <c r="F34" i="3"/>
  <c r="F46" i="3"/>
  <c r="E34" i="3"/>
  <c r="E46" i="3" s="1"/>
  <c r="D34" i="3"/>
  <c r="D46" i="3"/>
  <c r="C34" i="3"/>
  <c r="C46" i="3" s="1"/>
  <c r="T33" i="3"/>
  <c r="T45" i="3"/>
  <c r="S33" i="3"/>
  <c r="S45" i="3" s="1"/>
  <c r="R33" i="3"/>
  <c r="R45" i="3"/>
  <c r="Q33" i="3"/>
  <c r="Q45" i="3"/>
  <c r="P33" i="3"/>
  <c r="P45" i="3"/>
  <c r="O33" i="3"/>
  <c r="O45" i="3"/>
  <c r="N33" i="3"/>
  <c r="N45" i="3" s="1"/>
  <c r="M33" i="3"/>
  <c r="M45" i="3" s="1"/>
  <c r="L33" i="3"/>
  <c r="L45" i="3" s="1"/>
  <c r="K33" i="3"/>
  <c r="K45" i="3" s="1"/>
  <c r="J33" i="3"/>
  <c r="J45" i="3"/>
  <c r="I33" i="3"/>
  <c r="I45" i="3"/>
  <c r="H33" i="3"/>
  <c r="H45" i="3"/>
  <c r="G33" i="3"/>
  <c r="G45" i="3"/>
  <c r="F33" i="3"/>
  <c r="F45" i="3"/>
  <c r="E33" i="3"/>
  <c r="E45" i="3" s="1"/>
  <c r="D33" i="3"/>
  <c r="D45" i="3"/>
  <c r="C33" i="3"/>
  <c r="C45" i="3" s="1"/>
  <c r="T32" i="3"/>
  <c r="T44" i="3"/>
  <c r="S32" i="3"/>
  <c r="S44" i="3"/>
  <c r="R32" i="3"/>
  <c r="R44" i="3"/>
  <c r="Q32" i="3"/>
  <c r="Q44" i="3"/>
  <c r="P32" i="3"/>
  <c r="P44" i="3"/>
  <c r="O32" i="3"/>
  <c r="O44" i="3" s="1"/>
  <c r="N32" i="3"/>
  <c r="N44" i="3"/>
  <c r="M32" i="3"/>
  <c r="M44" i="3" s="1"/>
  <c r="L32" i="3"/>
  <c r="L44" i="3"/>
  <c r="K32" i="3"/>
  <c r="K44" i="3"/>
  <c r="J32" i="3"/>
  <c r="J44" i="3"/>
  <c r="I32" i="3"/>
  <c r="I44" i="3"/>
  <c r="H32" i="3"/>
  <c r="H44" i="3"/>
  <c r="G32" i="3"/>
  <c r="G44" i="3" s="1"/>
  <c r="F32" i="3"/>
  <c r="F44" i="3"/>
  <c r="E32" i="3"/>
  <c r="E44" i="3" s="1"/>
  <c r="D32" i="3"/>
  <c r="D44" i="3" s="1"/>
  <c r="C32" i="3"/>
  <c r="T31" i="3"/>
  <c r="T43" i="3" s="1"/>
  <c r="S31" i="3"/>
  <c r="R31" i="3"/>
  <c r="R43" i="3" s="1"/>
  <c r="Q31" i="3"/>
  <c r="Q43" i="3" s="1"/>
  <c r="P31" i="3"/>
  <c r="P43" i="3" s="1"/>
  <c r="O31" i="3"/>
  <c r="O43" i="3" s="1"/>
  <c r="N31" i="3"/>
  <c r="N43" i="3" s="1"/>
  <c r="M31" i="3"/>
  <c r="M43" i="3" s="1"/>
  <c r="L31" i="3"/>
  <c r="L43" i="3" s="1"/>
  <c r="K31" i="3"/>
  <c r="K43" i="3" s="1"/>
  <c r="J31" i="3"/>
  <c r="J43" i="3" s="1"/>
  <c r="I31" i="3"/>
  <c r="I43" i="3" s="1"/>
  <c r="H31" i="3"/>
  <c r="H43" i="3" s="1"/>
  <c r="G31" i="3"/>
  <c r="G43" i="3" s="1"/>
  <c r="F31" i="3"/>
  <c r="F43" i="3" s="1"/>
  <c r="E31" i="3"/>
  <c r="E43" i="3" s="1"/>
  <c r="D31" i="3"/>
  <c r="D43" i="3" s="1"/>
  <c r="C31" i="3"/>
  <c r="C43" i="3" s="1"/>
  <c r="T30" i="3"/>
  <c r="T42" i="3" s="1"/>
  <c r="S30" i="3"/>
  <c r="S42" i="3" s="1"/>
  <c r="R30" i="3"/>
  <c r="R42" i="3" s="1"/>
  <c r="Q30" i="3"/>
  <c r="Q42" i="3" s="1"/>
  <c r="P30" i="3"/>
  <c r="P42" i="3" s="1"/>
  <c r="O30" i="3"/>
  <c r="O42" i="3" s="1"/>
  <c r="N30" i="3"/>
  <c r="N42" i="3" s="1"/>
  <c r="M30" i="3"/>
  <c r="M42" i="3" s="1"/>
  <c r="L30" i="3"/>
  <c r="L42" i="3"/>
  <c r="K30" i="3"/>
  <c r="K42" i="3"/>
  <c r="J30" i="3"/>
  <c r="J42" i="3"/>
  <c r="I30" i="3"/>
  <c r="I42" i="3" s="1"/>
  <c r="H30" i="3"/>
  <c r="H42" i="3"/>
  <c r="G30" i="3"/>
  <c r="G42" i="3"/>
  <c r="F30" i="3"/>
  <c r="F42" i="3"/>
  <c r="E30" i="3"/>
  <c r="E42" i="3"/>
  <c r="D30" i="3"/>
  <c r="D42" i="3"/>
  <c r="C30" i="3"/>
  <c r="C42" i="3"/>
  <c r="T29" i="3"/>
  <c r="T41" i="3"/>
  <c r="S29" i="3"/>
  <c r="S41" i="3" s="1"/>
  <c r="R29" i="3"/>
  <c r="R41" i="3"/>
  <c r="Q29" i="3"/>
  <c r="Q41" i="3"/>
  <c r="P29" i="3"/>
  <c r="P41" i="3"/>
  <c r="O29" i="3"/>
  <c r="O41" i="3"/>
  <c r="N29" i="3"/>
  <c r="N41" i="3"/>
  <c r="M29" i="3"/>
  <c r="M41" i="3"/>
  <c r="L29" i="3"/>
  <c r="L41" i="3"/>
  <c r="K29" i="3"/>
  <c r="K41" i="3" s="1"/>
  <c r="J29" i="3"/>
  <c r="J41" i="3"/>
  <c r="I29" i="3"/>
  <c r="I41" i="3"/>
  <c r="H29" i="3"/>
  <c r="H41" i="3"/>
  <c r="G29" i="3"/>
  <c r="G41" i="3"/>
  <c r="F29" i="3"/>
  <c r="F41" i="3"/>
  <c r="E29" i="3"/>
  <c r="E41" i="3"/>
  <c r="D29" i="3"/>
  <c r="D41" i="3"/>
  <c r="C29" i="3"/>
  <c r="C41" i="3" s="1"/>
  <c r="T34" i="2"/>
  <c r="T46" i="2"/>
  <c r="S34" i="2"/>
  <c r="S46" i="2"/>
  <c r="R34" i="2"/>
  <c r="R46" i="2"/>
  <c r="Q34" i="2"/>
  <c r="Q46" i="2"/>
  <c r="P34" i="2"/>
  <c r="P46" i="2"/>
  <c r="O34" i="2"/>
  <c r="O46" i="2"/>
  <c r="N34" i="2"/>
  <c r="N46" i="2"/>
  <c r="M34" i="2"/>
  <c r="M46" i="2" s="1"/>
  <c r="L34" i="2"/>
  <c r="L46" i="2"/>
  <c r="K34" i="2"/>
  <c r="K46" i="2"/>
  <c r="J34" i="2"/>
  <c r="J46" i="2"/>
  <c r="I34" i="2"/>
  <c r="I46" i="2"/>
  <c r="H34" i="2"/>
  <c r="H46" i="2"/>
  <c r="G34" i="2"/>
  <c r="G46" i="2"/>
  <c r="F34" i="2"/>
  <c r="F46" i="2"/>
  <c r="E34" i="2"/>
  <c r="E46" i="2" s="1"/>
  <c r="D34" i="2"/>
  <c r="D46" i="2"/>
  <c r="C34" i="2"/>
  <c r="C46" i="2"/>
  <c r="T33" i="2"/>
  <c r="T45" i="2"/>
  <c r="S33" i="2"/>
  <c r="S45" i="2"/>
  <c r="R33" i="2"/>
  <c r="R45" i="2"/>
  <c r="Q33" i="2"/>
  <c r="Q45" i="2"/>
  <c r="P33" i="2"/>
  <c r="P45" i="2"/>
  <c r="O33" i="2"/>
  <c r="O45" i="2" s="1"/>
  <c r="N33" i="2"/>
  <c r="N45" i="2"/>
  <c r="M33" i="2"/>
  <c r="M45" i="2"/>
  <c r="L33" i="2"/>
  <c r="L45" i="2"/>
  <c r="K33" i="2"/>
  <c r="K45" i="2"/>
  <c r="J33" i="2"/>
  <c r="J45" i="2"/>
  <c r="I33" i="2"/>
  <c r="I45" i="2"/>
  <c r="H33" i="2"/>
  <c r="H45" i="2"/>
  <c r="G33" i="2"/>
  <c r="G45" i="2" s="1"/>
  <c r="F33" i="2"/>
  <c r="F45" i="2"/>
  <c r="E33" i="2"/>
  <c r="E45" i="2"/>
  <c r="D33" i="2"/>
  <c r="D45" i="2"/>
  <c r="C33" i="2"/>
  <c r="C45" i="2"/>
  <c r="T32" i="2"/>
  <c r="T44" i="2"/>
  <c r="S32" i="2"/>
  <c r="S44" i="2"/>
  <c r="R32" i="2"/>
  <c r="R44" i="2"/>
  <c r="Q32" i="2"/>
  <c r="Q44" i="2" s="1"/>
  <c r="P32" i="2"/>
  <c r="P44" i="2"/>
  <c r="O32" i="2"/>
  <c r="O44" i="2"/>
  <c r="N32" i="2"/>
  <c r="N44" i="2"/>
  <c r="M32" i="2"/>
  <c r="M44" i="2"/>
  <c r="L32" i="2"/>
  <c r="L44" i="2"/>
  <c r="K32" i="2"/>
  <c r="K44" i="2"/>
  <c r="J32" i="2"/>
  <c r="J44" i="2"/>
  <c r="I32" i="2"/>
  <c r="I44" i="2" s="1"/>
  <c r="H32" i="2"/>
  <c r="H44" i="2"/>
  <c r="G32" i="2"/>
  <c r="G44" i="2"/>
  <c r="F32" i="2"/>
  <c r="F44" i="2"/>
  <c r="E32" i="2"/>
  <c r="E44" i="2"/>
  <c r="D32" i="2"/>
  <c r="D44" i="2"/>
  <c r="C32" i="2"/>
  <c r="C44" i="2"/>
  <c r="T31" i="2"/>
  <c r="T43" i="2"/>
  <c r="S31" i="2"/>
  <c r="S43" i="2" s="1"/>
  <c r="R31" i="2"/>
  <c r="R43" i="2"/>
  <c r="Q31" i="2"/>
  <c r="Q43" i="2"/>
  <c r="P31" i="2"/>
  <c r="P43" i="2"/>
  <c r="O31" i="2"/>
  <c r="O43" i="2"/>
  <c r="N31" i="2"/>
  <c r="N43" i="2"/>
  <c r="M31" i="2"/>
  <c r="M43" i="2"/>
  <c r="L31" i="2"/>
  <c r="L43" i="2"/>
  <c r="K31" i="2"/>
  <c r="K43" i="2" s="1"/>
  <c r="J31" i="2"/>
  <c r="J43" i="2"/>
  <c r="I31" i="2"/>
  <c r="I43" i="2"/>
  <c r="H31" i="2"/>
  <c r="H43" i="2"/>
  <c r="G31" i="2"/>
  <c r="G43" i="2"/>
  <c r="F31" i="2"/>
  <c r="F43" i="2"/>
  <c r="E31" i="2"/>
  <c r="E43" i="2"/>
  <c r="D31" i="2"/>
  <c r="D43" i="2"/>
  <c r="C31" i="2"/>
  <c r="C43" i="2" s="1"/>
  <c r="T30" i="2"/>
  <c r="T42" i="2"/>
  <c r="S30" i="2"/>
  <c r="S42" i="2"/>
  <c r="R30" i="2"/>
  <c r="R42" i="2"/>
  <c r="Q30" i="2"/>
  <c r="Q42" i="2"/>
  <c r="P30" i="2"/>
  <c r="P42" i="2"/>
  <c r="O30" i="2"/>
  <c r="O42" i="2"/>
  <c r="N30" i="2"/>
  <c r="N42" i="2"/>
  <c r="M30" i="2"/>
  <c r="M42" i="2" s="1"/>
  <c r="L30" i="2"/>
  <c r="L42" i="2"/>
  <c r="K30" i="2"/>
  <c r="K42" i="2"/>
  <c r="J30" i="2"/>
  <c r="J42" i="2"/>
  <c r="I30" i="2"/>
  <c r="I42" i="2"/>
  <c r="H30" i="2"/>
  <c r="H42" i="2"/>
  <c r="G30" i="2"/>
  <c r="G42" i="2"/>
  <c r="F30" i="2"/>
  <c r="F42" i="2"/>
  <c r="E30" i="2"/>
  <c r="E42" i="2" s="1"/>
  <c r="D30" i="2"/>
  <c r="D42" i="2"/>
  <c r="C30" i="2"/>
  <c r="C42" i="2"/>
  <c r="T29" i="2"/>
  <c r="T41" i="2"/>
  <c r="S29" i="2"/>
  <c r="S41" i="2"/>
  <c r="R29" i="2"/>
  <c r="R41" i="2"/>
  <c r="Q29" i="2"/>
  <c r="Q41" i="2"/>
  <c r="P29" i="2"/>
  <c r="P41" i="2"/>
  <c r="O29" i="2"/>
  <c r="O41" i="2" s="1"/>
  <c r="N29" i="2"/>
  <c r="N41" i="2"/>
  <c r="M29" i="2"/>
  <c r="M41" i="2"/>
  <c r="L29" i="2"/>
  <c r="L41" i="2"/>
  <c r="K29" i="2"/>
  <c r="K41" i="2"/>
  <c r="J29" i="2"/>
  <c r="J41" i="2"/>
  <c r="I29" i="2"/>
  <c r="I41" i="2"/>
  <c r="H29" i="2"/>
  <c r="H41" i="2"/>
  <c r="G29" i="2"/>
  <c r="G41" i="2" s="1"/>
  <c r="F29" i="2"/>
  <c r="F41" i="2"/>
  <c r="E29" i="2"/>
  <c r="E41" i="2"/>
  <c r="D29" i="2"/>
  <c r="D41" i="2"/>
  <c r="C29" i="2"/>
  <c r="C41" i="2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R46" i="1"/>
  <c r="S46" i="1"/>
  <c r="T46" i="1"/>
  <c r="T34" i="1"/>
  <c r="S34" i="1"/>
  <c r="R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</calcChain>
</file>

<file path=xl/sharedStrings.xml><?xml version="1.0" encoding="utf-8"?>
<sst xmlns="http://schemas.openxmlformats.org/spreadsheetml/2006/main" count="2652" uniqueCount="48">
  <si>
    <t>Totale</t>
  </si>
  <si>
    <t>Italia</t>
  </si>
  <si>
    <t>Estero</t>
  </si>
  <si>
    <t>Anno</t>
  </si>
  <si>
    <t>Mese</t>
  </si>
  <si>
    <t>Arr</t>
  </si>
  <si>
    <t>Pre</t>
  </si>
  <si>
    <t>2025</t>
  </si>
  <si>
    <t>TOTALE</t>
  </si>
  <si>
    <t>2026</t>
  </si>
  <si>
    <t>Riepilogo mensile - Intera regione (periodo: gennaio-maggio 2025)</t>
  </si>
  <si>
    <t>Riepilogo mensile - Intera regione (periodo: gennaio-maggio 2026)</t>
  </si>
  <si>
    <t>2026-2025</t>
  </si>
  <si>
    <t>Strutture ricettive Extra Alberghiere</t>
  </si>
  <si>
    <t>Strutture ricettive Alberghiere</t>
  </si>
  <si>
    <t>Riepilogo mensile - Provincia di Potenza (periodo: gennaio-maggio 2026)</t>
  </si>
  <si>
    <t>Riepilogo mensile - Provincia di Potenza (periodo: gennaio-maggio 2025)</t>
  </si>
  <si>
    <t>Riepilogo mensile - Provincia di Matera (periodo: gennaio-maggio 2026)</t>
  </si>
  <si>
    <t>Riepilogo mensile - Provincia di Matera (periodo: gennaio-maggio 2025)</t>
  </si>
  <si>
    <t>Riepilogo mensile - Città di Potenza (periodo: gennaio-maggio 2026)</t>
  </si>
  <si>
    <t>Riepilogo mensile - Città di Potenza (periodo: gennaio-maggio 2025)</t>
  </si>
  <si>
    <t>Riepilogo mensile - Città di Matera (periodo: gennaio-maggio 2026)</t>
  </si>
  <si>
    <t>Riepilogo mensile - Città di Matera (periodo: gennaio-maggio 2025)</t>
  </si>
  <si>
    <t>Riepilogo mensile - Maratea (periodo: gennaio-maggio 2026)</t>
  </si>
  <si>
    <t>Riepilogo mensile - Maratea (periodo: gennaio-maggio 2025)</t>
  </si>
  <si>
    <t>Riepilogo mensile - Costa Jonica (periodo: gennaio-maggio 2026)</t>
  </si>
  <si>
    <t>Riepilogo mensile - Costa Jonica (periodo: gennaio-maggio 2025)</t>
  </si>
  <si>
    <t>Riepilogo mensile - Pollino (periodo: gennaio-maggio 2026)</t>
  </si>
  <si>
    <t>Riepilogo mensile - Pollino (periodo: gennaio-maggio 2025)</t>
  </si>
  <si>
    <t>Riepilogo mensile - Vulture (periodo: gennaio-maggio 2026)</t>
  </si>
  <si>
    <t>Riepilogo mensile - Vulture (periodo: gennaio-maggio 2025)</t>
  </si>
  <si>
    <t>Differenze (valori assoluti): anni 2026-2025 dal mese di gennaio al mese di maggio</t>
  </si>
  <si>
    <t>Differenze (valori %): anni 2026-2025 dal mese di gennaio al mese di maggio</t>
  </si>
  <si>
    <t>Riepilogo mensile - Area 1 - Alto Basento  (periodo: gennaio-maggio 2025)</t>
  </si>
  <si>
    <t>Riepilogo mensile - Area 1 - Alto Basento  (periodo: gennaio-maggio 2026)</t>
  </si>
  <si>
    <t>Riepilogo mensile - Area 2 - Bradanica  (periodo: gennaio-maggio 2025)</t>
  </si>
  <si>
    <t>Riepilogo mensile - Area 2 - Bradanica  (periodo: gennaio-maggio 2026)</t>
  </si>
  <si>
    <t>Riepilogo mensile - Area 3 - Lagonegrese-Pollino  (periodo: gennaio-maggio 2025)</t>
  </si>
  <si>
    <t>Riepilogo mensile - Area 3 - Lagonegrese-Pollino  (periodo: gennaio-maggio 2026)</t>
  </si>
  <si>
    <t>Riepilogo mensile - Area 4 - Marmo Platano-Melandro  (periodo: gennaio-maggio 2025)</t>
  </si>
  <si>
    <t>Riepilogo mensile - Area 4 - Marmo Platano-Melandro  (periodo: gennaio-maggio 2026)</t>
  </si>
  <si>
    <t>Riepilogo mensile - Area 5 - Metapontino (periodo: gennaio-maggio 2025)</t>
  </si>
  <si>
    <t>Riepilogo mensile - Area 5 - Metapontino (periodo: gennaio-maggio 2026)</t>
  </si>
  <si>
    <t>Riepilogo mensile - Area 6 - Montagna Materana (periodo: gennaio-maggio 2026)</t>
  </si>
  <si>
    <t>Riepilogo mensile - Area 7 - Val d'Agri (periodo: gennaio-maggio 2025)</t>
  </si>
  <si>
    <t>Riepilogo mensile - Area 7 - Val d'Agri (periodo: gennaio-maggio 2026)</t>
  </si>
  <si>
    <t>Riepilogo mensile - Area 8 - Vulture-Alto Bradano (periodo: gennaio-maggio 2025)</t>
  </si>
  <si>
    <t>Riepilogo mensile - Area 8 - Vulture-Alto Bradano (periodo: gennaio-maggio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</si>
</sst>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8" x14ac:knownFonts="1">
    <font>
      <sz val="10"/>
      <name val="Arial"/>
    </font>
    <font>
      <b/>
      <sz val="13"/>
      <name val="Arial"/>
      <family val="2"/>
    </font>
    <font>
      <b/>
      <sz val="11"/>
      <color indexed="12"/>
      <name val="Arial"/>
      <family val="2"/>
    </font>
    <font>
      <b/>
      <sz val="11"/>
      <color indexed="17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right" vertical="center"/>
    </xf>
    <xf numFmtId="10" fontId="6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e" xfId="0" builtinId="0"/>
  </cellStyles>
  <dxfs count="3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BE46-5EB4-4C6D-B2B5-DDF1B9FB4239}">
  <sheetPr codeName="Foglio2">
    <pageSetUpPr fitToPage="1"/>
  </sheetPr>
  <dimension ref="A1:T46"/>
  <sheetViews>
    <sheetView tabSelected="1"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5" width="8" bestFit="1" customWidth="1"/>
    <col min="6" max="6" width="7.6640625" bestFit="1" customWidth="1"/>
    <col min="7" max="10" width="8" bestFit="1" customWidth="1"/>
    <col min="11" max="11" width="7.21875" bestFit="1" customWidth="1"/>
    <col min="12" max="13" width="7.6640625" bestFit="1" customWidth="1"/>
    <col min="14" max="15" width="8" bestFit="1" customWidth="1"/>
    <col min="16" max="16" width="8.33203125" bestFit="1" customWidth="1"/>
    <col min="17" max="18" width="7.6640625" bestFit="1" customWidth="1"/>
    <col min="19" max="19" width="8" bestFit="1" customWidth="1"/>
    <col min="20" max="20" width="8.33203125" bestFit="1" customWidth="1"/>
  </cols>
  <sheetData>
    <row r="1" spans="1:20" ht="25.2" customHeight="1" x14ac:dyDescent="0.25">
      <c r="A1" s="15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18627</v>
      </c>
      <c r="D5" s="6">
        <v>37056</v>
      </c>
      <c r="E5" s="6">
        <v>3148</v>
      </c>
      <c r="F5" s="6">
        <v>5788</v>
      </c>
      <c r="G5" s="6">
        <v>21775</v>
      </c>
      <c r="H5" s="6">
        <v>42844</v>
      </c>
      <c r="I5" s="6">
        <v>10130</v>
      </c>
      <c r="J5" s="6">
        <v>18605</v>
      </c>
      <c r="K5" s="6">
        <v>2815</v>
      </c>
      <c r="L5" s="6">
        <v>5626</v>
      </c>
      <c r="M5" s="6">
        <v>12945</v>
      </c>
      <c r="N5" s="6">
        <v>24231</v>
      </c>
      <c r="O5" s="6">
        <v>28757</v>
      </c>
      <c r="P5" s="6">
        <v>55661</v>
      </c>
      <c r="Q5" s="6">
        <v>5963</v>
      </c>
      <c r="R5" s="6">
        <v>11414</v>
      </c>
      <c r="S5" s="6">
        <v>34720</v>
      </c>
      <c r="T5" s="6">
        <v>67075</v>
      </c>
    </row>
    <row r="6" spans="1:20" ht="25.2" customHeight="1" x14ac:dyDescent="0.25">
      <c r="A6" s="4" t="s">
        <v>7</v>
      </c>
      <c r="B6" s="5">
        <v>2</v>
      </c>
      <c r="C6" s="6">
        <v>17607</v>
      </c>
      <c r="D6" s="6">
        <v>32528</v>
      </c>
      <c r="E6" s="6">
        <v>3726</v>
      </c>
      <c r="F6" s="6">
        <v>6905</v>
      </c>
      <c r="G6" s="6">
        <v>21333</v>
      </c>
      <c r="H6" s="6">
        <v>39433</v>
      </c>
      <c r="I6" s="6">
        <v>7023</v>
      </c>
      <c r="J6" s="6">
        <v>11997</v>
      </c>
      <c r="K6" s="6">
        <v>2493</v>
      </c>
      <c r="L6" s="6">
        <v>5222</v>
      </c>
      <c r="M6" s="6">
        <v>9516</v>
      </c>
      <c r="N6" s="6">
        <v>17219</v>
      </c>
      <c r="O6" s="6">
        <v>24630</v>
      </c>
      <c r="P6" s="6">
        <v>44525</v>
      </c>
      <c r="Q6" s="6">
        <v>6219</v>
      </c>
      <c r="R6" s="6">
        <v>12127</v>
      </c>
      <c r="S6" s="6">
        <v>30849</v>
      </c>
      <c r="T6" s="6">
        <v>56652</v>
      </c>
    </row>
    <row r="7" spans="1:20" ht="25.2" customHeight="1" x14ac:dyDescent="0.25">
      <c r="A7" s="4" t="s">
        <v>7</v>
      </c>
      <c r="B7" s="5">
        <v>3</v>
      </c>
      <c r="C7" s="6">
        <v>21283</v>
      </c>
      <c r="D7" s="6">
        <v>42078</v>
      </c>
      <c r="E7" s="6">
        <v>6855</v>
      </c>
      <c r="F7" s="6">
        <v>12251</v>
      </c>
      <c r="G7" s="6">
        <v>28138</v>
      </c>
      <c r="H7" s="6">
        <v>54329</v>
      </c>
      <c r="I7" s="6">
        <v>12219</v>
      </c>
      <c r="J7" s="6">
        <v>24006</v>
      </c>
      <c r="K7" s="6">
        <v>4787</v>
      </c>
      <c r="L7" s="6">
        <v>9077</v>
      </c>
      <c r="M7" s="6">
        <v>17006</v>
      </c>
      <c r="N7" s="6">
        <v>33083</v>
      </c>
      <c r="O7" s="6">
        <v>33502</v>
      </c>
      <c r="P7" s="6">
        <v>66084</v>
      </c>
      <c r="Q7" s="6">
        <v>11642</v>
      </c>
      <c r="R7" s="6">
        <v>21328</v>
      </c>
      <c r="S7" s="6">
        <v>45144</v>
      </c>
      <c r="T7" s="6">
        <v>87412</v>
      </c>
    </row>
    <row r="8" spans="1:20" ht="25.2" customHeight="1" x14ac:dyDescent="0.25">
      <c r="A8" s="4" t="s">
        <v>7</v>
      </c>
      <c r="B8" s="5">
        <v>4</v>
      </c>
      <c r="C8" s="6">
        <v>31163</v>
      </c>
      <c r="D8" s="6">
        <v>63619</v>
      </c>
      <c r="E8" s="6">
        <v>15170</v>
      </c>
      <c r="F8" s="6">
        <v>24933</v>
      </c>
      <c r="G8" s="6">
        <v>46333</v>
      </c>
      <c r="H8" s="6">
        <v>88552</v>
      </c>
      <c r="I8" s="6">
        <v>21098</v>
      </c>
      <c r="J8" s="6">
        <v>42608</v>
      </c>
      <c r="K8" s="6">
        <v>14426</v>
      </c>
      <c r="L8" s="6">
        <v>24190</v>
      </c>
      <c r="M8" s="6">
        <v>35524</v>
      </c>
      <c r="N8" s="6">
        <v>66798</v>
      </c>
      <c r="O8" s="6">
        <v>52263</v>
      </c>
      <c r="P8" s="6">
        <v>106229</v>
      </c>
      <c r="Q8" s="6">
        <v>29597</v>
      </c>
      <c r="R8" s="6">
        <v>49124</v>
      </c>
      <c r="S8" s="6">
        <v>81860</v>
      </c>
      <c r="T8" s="6">
        <v>155353</v>
      </c>
    </row>
    <row r="9" spans="1:20" ht="25.2" customHeight="1" x14ac:dyDescent="0.25">
      <c r="A9" s="4" t="s">
        <v>7</v>
      </c>
      <c r="B9" s="5">
        <v>5</v>
      </c>
      <c r="C9" s="6">
        <v>46921</v>
      </c>
      <c r="D9" s="6">
        <v>102771</v>
      </c>
      <c r="E9" s="6">
        <v>23266</v>
      </c>
      <c r="F9" s="6">
        <v>39063</v>
      </c>
      <c r="G9" s="6">
        <v>70187</v>
      </c>
      <c r="H9" s="6">
        <v>141834</v>
      </c>
      <c r="I9" s="6">
        <v>24132</v>
      </c>
      <c r="J9" s="6">
        <v>48261</v>
      </c>
      <c r="K9" s="6">
        <v>21664</v>
      </c>
      <c r="L9" s="6">
        <v>35955</v>
      </c>
      <c r="M9" s="6">
        <v>45796</v>
      </c>
      <c r="N9" s="6">
        <v>84216</v>
      </c>
      <c r="O9" s="6">
        <v>71058</v>
      </c>
      <c r="P9" s="6">
        <v>151037</v>
      </c>
      <c r="Q9" s="6">
        <v>44930</v>
      </c>
      <c r="R9" s="6">
        <v>75018</v>
      </c>
      <c r="S9" s="6">
        <v>115988</v>
      </c>
      <c r="T9" s="6">
        <v>226055</v>
      </c>
    </row>
    <row r="10" spans="1:20" s="1" customFormat="1" ht="25.2" customHeight="1" x14ac:dyDescent="0.25">
      <c r="A10" s="12" t="s">
        <v>8</v>
      </c>
      <c r="B10" s="12"/>
      <c r="C10" s="7">
        <v>195896</v>
      </c>
      <c r="D10" s="7">
        <v>491642</v>
      </c>
      <c r="E10" s="7">
        <v>74580</v>
      </c>
      <c r="F10" s="7">
        <v>133617</v>
      </c>
      <c r="G10" s="7">
        <v>270476</v>
      </c>
      <c r="H10" s="7">
        <v>625259</v>
      </c>
      <c r="I10" s="7">
        <v>99555</v>
      </c>
      <c r="J10" s="7">
        <v>224352</v>
      </c>
      <c r="K10" s="7">
        <v>67360</v>
      </c>
      <c r="L10" s="7">
        <v>116156</v>
      </c>
      <c r="M10" s="7">
        <v>166915</v>
      </c>
      <c r="N10" s="7">
        <v>340508</v>
      </c>
      <c r="O10" s="7">
        <v>295458</v>
      </c>
      <c r="P10" s="7">
        <v>716001</v>
      </c>
      <c r="Q10" s="7">
        <v>141943</v>
      </c>
      <c r="R10" s="7">
        <v>249776</v>
      </c>
      <c r="S10" s="7">
        <v>437401</v>
      </c>
      <c r="T10" s="7">
        <v>965777</v>
      </c>
    </row>
    <row r="13" spans="1:20" ht="25.2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16402</v>
      </c>
      <c r="D17" s="8">
        <v>32303</v>
      </c>
      <c r="E17" s="8">
        <v>3269</v>
      </c>
      <c r="F17" s="8">
        <v>5969</v>
      </c>
      <c r="G17" s="8">
        <v>19671</v>
      </c>
      <c r="H17" s="8">
        <v>38272</v>
      </c>
      <c r="I17" s="8">
        <v>10325</v>
      </c>
      <c r="J17" s="8">
        <v>19548</v>
      </c>
      <c r="K17" s="8">
        <v>2750</v>
      </c>
      <c r="L17" s="8">
        <v>5462</v>
      </c>
      <c r="M17" s="8">
        <v>13075</v>
      </c>
      <c r="N17" s="8">
        <v>25010</v>
      </c>
      <c r="O17" s="8">
        <v>26727</v>
      </c>
      <c r="P17" s="8">
        <v>51851</v>
      </c>
      <c r="Q17" s="8">
        <v>6019</v>
      </c>
      <c r="R17" s="8">
        <v>11431</v>
      </c>
      <c r="S17" s="8">
        <v>32746</v>
      </c>
      <c r="T17" s="8">
        <v>63282</v>
      </c>
    </row>
    <row r="18" spans="1:20" ht="25.2" customHeight="1" x14ac:dyDescent="0.25">
      <c r="A18" s="4" t="s">
        <v>9</v>
      </c>
      <c r="B18" s="5">
        <v>2</v>
      </c>
      <c r="C18" s="8">
        <v>15117</v>
      </c>
      <c r="D18" s="8">
        <v>28579</v>
      </c>
      <c r="E18" s="8">
        <v>4317</v>
      </c>
      <c r="F18" s="8">
        <v>8101</v>
      </c>
      <c r="G18" s="8">
        <v>19434</v>
      </c>
      <c r="H18" s="8">
        <v>36680</v>
      </c>
      <c r="I18" s="8">
        <v>8753</v>
      </c>
      <c r="J18" s="8">
        <v>15486</v>
      </c>
      <c r="K18" s="8">
        <v>3052</v>
      </c>
      <c r="L18" s="8">
        <v>5813</v>
      </c>
      <c r="M18" s="8">
        <v>11805</v>
      </c>
      <c r="N18" s="8">
        <v>21299</v>
      </c>
      <c r="O18" s="8">
        <v>23870</v>
      </c>
      <c r="P18" s="8">
        <v>44065</v>
      </c>
      <c r="Q18" s="8">
        <v>7369</v>
      </c>
      <c r="R18" s="8">
        <v>13914</v>
      </c>
      <c r="S18" s="8">
        <v>31239</v>
      </c>
      <c r="T18" s="8">
        <v>57979</v>
      </c>
    </row>
    <row r="19" spans="1:20" ht="25.2" customHeight="1" x14ac:dyDescent="0.25">
      <c r="A19" s="4" t="s">
        <v>9</v>
      </c>
      <c r="B19" s="5">
        <v>3</v>
      </c>
      <c r="C19" s="8">
        <v>18223</v>
      </c>
      <c r="D19" s="8">
        <v>37051</v>
      </c>
      <c r="E19" s="8">
        <v>7817</v>
      </c>
      <c r="F19" s="8">
        <v>13275</v>
      </c>
      <c r="G19" s="8">
        <v>26040</v>
      </c>
      <c r="H19" s="8">
        <v>50326</v>
      </c>
      <c r="I19" s="8">
        <v>10511</v>
      </c>
      <c r="J19" s="8">
        <v>21634</v>
      </c>
      <c r="K19" s="8">
        <v>6240</v>
      </c>
      <c r="L19" s="8">
        <v>12104</v>
      </c>
      <c r="M19" s="8">
        <v>16751</v>
      </c>
      <c r="N19" s="8">
        <v>33738</v>
      </c>
      <c r="O19" s="8">
        <v>28734</v>
      </c>
      <c r="P19" s="8">
        <v>58685</v>
      </c>
      <c r="Q19" s="8">
        <v>14057</v>
      </c>
      <c r="R19" s="8">
        <v>25379</v>
      </c>
      <c r="S19" s="8">
        <v>42791</v>
      </c>
      <c r="T19" s="8">
        <v>84064</v>
      </c>
    </row>
    <row r="20" spans="1:20" ht="25.2" customHeight="1" x14ac:dyDescent="0.25">
      <c r="A20" s="4" t="s">
        <v>9</v>
      </c>
      <c r="B20" s="5">
        <v>4</v>
      </c>
      <c r="C20" s="8">
        <v>28392</v>
      </c>
      <c r="D20" s="8">
        <v>61493</v>
      </c>
      <c r="E20" s="8">
        <v>15682</v>
      </c>
      <c r="F20" s="8">
        <v>26597</v>
      </c>
      <c r="G20" s="8">
        <v>44074</v>
      </c>
      <c r="H20" s="8">
        <v>88090</v>
      </c>
      <c r="I20" s="8">
        <v>20391</v>
      </c>
      <c r="J20" s="8">
        <v>41036</v>
      </c>
      <c r="K20" s="8">
        <v>17977</v>
      </c>
      <c r="L20" s="8">
        <v>29410</v>
      </c>
      <c r="M20" s="8">
        <v>38368</v>
      </c>
      <c r="N20" s="8">
        <v>70446</v>
      </c>
      <c r="O20" s="8">
        <v>48788</v>
      </c>
      <c r="P20" s="8">
        <v>102539</v>
      </c>
      <c r="Q20" s="8">
        <v>33659</v>
      </c>
      <c r="R20" s="8">
        <v>56007</v>
      </c>
      <c r="S20" s="8">
        <v>82447</v>
      </c>
      <c r="T20" s="8">
        <v>158546</v>
      </c>
    </row>
    <row r="21" spans="1:20" ht="25.2" customHeight="1" x14ac:dyDescent="0.25">
      <c r="A21" s="4" t="s">
        <v>9</v>
      </c>
      <c r="B21" s="5">
        <v>5</v>
      </c>
      <c r="C21" s="8">
        <v>41493</v>
      </c>
      <c r="D21" s="8">
        <v>115057</v>
      </c>
      <c r="E21" s="8">
        <v>23219</v>
      </c>
      <c r="F21" s="8">
        <v>42127</v>
      </c>
      <c r="G21" s="8">
        <v>64712</v>
      </c>
      <c r="H21" s="8">
        <v>157184</v>
      </c>
      <c r="I21" s="8">
        <v>25015</v>
      </c>
      <c r="J21" s="8">
        <v>52317</v>
      </c>
      <c r="K21" s="8">
        <v>26797</v>
      </c>
      <c r="L21" s="8">
        <v>45080</v>
      </c>
      <c r="M21" s="8">
        <v>51812</v>
      </c>
      <c r="N21" s="8">
        <v>97397</v>
      </c>
      <c r="O21" s="8">
        <v>66508</v>
      </c>
      <c r="P21" s="8">
        <v>167374</v>
      </c>
      <c r="Q21" s="8">
        <v>50016</v>
      </c>
      <c r="R21" s="8">
        <v>87207</v>
      </c>
      <c r="S21" s="8">
        <v>116524</v>
      </c>
      <c r="T21" s="8">
        <v>254581</v>
      </c>
    </row>
    <row r="22" spans="1:20" s="1" customFormat="1" ht="25.2" customHeight="1" x14ac:dyDescent="0.25">
      <c r="A22" s="12" t="s">
        <v>8</v>
      </c>
      <c r="B22" s="12"/>
      <c r="C22" s="7">
        <v>130715</v>
      </c>
      <c r="D22" s="7">
        <v>425048</v>
      </c>
      <c r="E22" s="7">
        <v>59448</v>
      </c>
      <c r="F22" s="7">
        <v>121477</v>
      </c>
      <c r="G22" s="7">
        <v>190163</v>
      </c>
      <c r="H22" s="7">
        <v>546525</v>
      </c>
      <c r="I22" s="7">
        <v>85889</v>
      </c>
      <c r="J22" s="7">
        <v>181671</v>
      </c>
      <c r="K22" s="7">
        <v>70846</v>
      </c>
      <c r="L22" s="7">
        <v>124199</v>
      </c>
      <c r="M22" s="7">
        <v>156735</v>
      </c>
      <c r="N22" s="7">
        <v>305870</v>
      </c>
      <c r="O22" s="7">
        <v>216611</v>
      </c>
      <c r="P22" s="7">
        <v>606731</v>
      </c>
      <c r="Q22" s="7">
        <v>130294</v>
      </c>
      <c r="R22" s="7">
        <v>245676</v>
      </c>
      <c r="S22" s="7">
        <v>346905</v>
      </c>
      <c r="T22" s="7">
        <v>852407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-2225</v>
      </c>
      <c r="D29" s="8">
        <f t="shared" si="0"/>
        <v>-4753</v>
      </c>
      <c r="E29" s="8">
        <f t="shared" si="0"/>
        <v>121</v>
      </c>
      <c r="F29" s="8">
        <f t="shared" si="0"/>
        <v>181</v>
      </c>
      <c r="G29" s="8">
        <f t="shared" si="0"/>
        <v>-2104</v>
      </c>
      <c r="H29" s="8">
        <f t="shared" si="0"/>
        <v>-4572</v>
      </c>
      <c r="I29" s="8">
        <f t="shared" si="0"/>
        <v>195</v>
      </c>
      <c r="J29" s="8">
        <f t="shared" si="0"/>
        <v>943</v>
      </c>
      <c r="K29" s="8">
        <f t="shared" si="0"/>
        <v>-65</v>
      </c>
      <c r="L29" s="8">
        <f t="shared" si="0"/>
        <v>-164</v>
      </c>
      <c r="M29" s="8">
        <f t="shared" si="0"/>
        <v>130</v>
      </c>
      <c r="N29" s="8">
        <f t="shared" si="0"/>
        <v>779</v>
      </c>
      <c r="O29" s="8">
        <f t="shared" si="0"/>
        <v>-2030</v>
      </c>
      <c r="P29" s="8">
        <f t="shared" si="0"/>
        <v>-3810</v>
      </c>
      <c r="Q29" s="8">
        <f t="shared" si="0"/>
        <v>56</v>
      </c>
      <c r="R29" s="8">
        <f t="shared" si="0"/>
        <v>17</v>
      </c>
      <c r="S29" s="8">
        <f t="shared" si="0"/>
        <v>-1974</v>
      </c>
      <c r="T29" s="8">
        <f t="shared" si="0"/>
        <v>-3793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-2490</v>
      </c>
      <c r="D30" s="8">
        <f t="shared" si="1"/>
        <v>-3949</v>
      </c>
      <c r="E30" s="8">
        <f t="shared" si="1"/>
        <v>591</v>
      </c>
      <c r="F30" s="8">
        <f t="shared" si="1"/>
        <v>1196</v>
      </c>
      <c r="G30" s="8">
        <f t="shared" si="1"/>
        <v>-1899</v>
      </c>
      <c r="H30" s="8">
        <f t="shared" si="1"/>
        <v>-2753</v>
      </c>
      <c r="I30" s="8">
        <f t="shared" si="1"/>
        <v>1730</v>
      </c>
      <c r="J30" s="8">
        <f t="shared" si="1"/>
        <v>3489</v>
      </c>
      <c r="K30" s="8">
        <f t="shared" si="1"/>
        <v>559</v>
      </c>
      <c r="L30" s="8">
        <f t="shared" si="1"/>
        <v>591</v>
      </c>
      <c r="M30" s="8">
        <f t="shared" si="1"/>
        <v>2289</v>
      </c>
      <c r="N30" s="8">
        <f t="shared" si="1"/>
        <v>4080</v>
      </c>
      <c r="O30" s="8">
        <f t="shared" si="1"/>
        <v>-760</v>
      </c>
      <c r="P30" s="8">
        <f t="shared" si="1"/>
        <v>-460</v>
      </c>
      <c r="Q30" s="8">
        <f t="shared" si="1"/>
        <v>1150</v>
      </c>
      <c r="R30" s="8">
        <f t="shared" si="1"/>
        <v>1787</v>
      </c>
      <c r="S30" s="8">
        <f t="shared" si="1"/>
        <v>390</v>
      </c>
      <c r="T30" s="8">
        <f t="shared" si="1"/>
        <v>1327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-3060</v>
      </c>
      <c r="D31" s="8">
        <f t="shared" si="2"/>
        <v>-5027</v>
      </c>
      <c r="E31" s="8">
        <f t="shared" si="2"/>
        <v>962</v>
      </c>
      <c r="F31" s="8">
        <f t="shared" si="2"/>
        <v>1024</v>
      </c>
      <c r="G31" s="8">
        <f t="shared" si="2"/>
        <v>-2098</v>
      </c>
      <c r="H31" s="8">
        <f t="shared" si="2"/>
        <v>-4003</v>
      </c>
      <c r="I31" s="8">
        <f t="shared" si="2"/>
        <v>-1708</v>
      </c>
      <c r="J31" s="8">
        <f t="shared" si="2"/>
        <v>-2372</v>
      </c>
      <c r="K31" s="8">
        <f t="shared" si="2"/>
        <v>1453</v>
      </c>
      <c r="L31" s="8">
        <f t="shared" si="2"/>
        <v>3027</v>
      </c>
      <c r="M31" s="8">
        <f t="shared" si="2"/>
        <v>-255</v>
      </c>
      <c r="N31" s="8">
        <f t="shared" si="2"/>
        <v>655</v>
      </c>
      <c r="O31" s="8">
        <f t="shared" si="2"/>
        <v>-4768</v>
      </c>
      <c r="P31" s="8">
        <f t="shared" si="2"/>
        <v>-7399</v>
      </c>
      <c r="Q31" s="8">
        <f t="shared" si="2"/>
        <v>2415</v>
      </c>
      <c r="R31" s="8">
        <f t="shared" si="2"/>
        <v>4051</v>
      </c>
      <c r="S31" s="8">
        <f t="shared" si="2"/>
        <v>-2353</v>
      </c>
      <c r="T31" s="8">
        <f t="shared" si="2"/>
        <v>-3348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-2771</v>
      </c>
      <c r="D32" s="8">
        <f t="shared" si="3"/>
        <v>-2126</v>
      </c>
      <c r="E32" s="8">
        <f t="shared" si="3"/>
        <v>512</v>
      </c>
      <c r="F32" s="8">
        <f t="shared" si="3"/>
        <v>1664</v>
      </c>
      <c r="G32" s="8">
        <f t="shared" si="3"/>
        <v>-2259</v>
      </c>
      <c r="H32" s="8">
        <f t="shared" si="3"/>
        <v>-462</v>
      </c>
      <c r="I32" s="8">
        <f t="shared" si="3"/>
        <v>-707</v>
      </c>
      <c r="J32" s="8">
        <f t="shared" si="3"/>
        <v>-1572</v>
      </c>
      <c r="K32" s="8">
        <f t="shared" si="3"/>
        <v>3551</v>
      </c>
      <c r="L32" s="8">
        <f t="shared" si="3"/>
        <v>5220</v>
      </c>
      <c r="M32" s="8">
        <f t="shared" si="3"/>
        <v>2844</v>
      </c>
      <c r="N32" s="8">
        <f t="shared" si="3"/>
        <v>3648</v>
      </c>
      <c r="O32" s="8">
        <f t="shared" si="3"/>
        <v>-3475</v>
      </c>
      <c r="P32" s="8">
        <f t="shared" si="3"/>
        <v>-3690</v>
      </c>
      <c r="Q32" s="8">
        <f t="shared" si="3"/>
        <v>4062</v>
      </c>
      <c r="R32" s="8">
        <f t="shared" si="3"/>
        <v>6883</v>
      </c>
      <c r="S32" s="8">
        <f t="shared" si="3"/>
        <v>587</v>
      </c>
      <c r="T32" s="8">
        <f t="shared" si="3"/>
        <v>3193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-5428</v>
      </c>
      <c r="D33" s="8">
        <f t="shared" si="4"/>
        <v>12286</v>
      </c>
      <c r="E33" s="8">
        <f t="shared" si="4"/>
        <v>-47</v>
      </c>
      <c r="F33" s="8">
        <f t="shared" si="4"/>
        <v>3064</v>
      </c>
      <c r="G33" s="8">
        <f t="shared" si="4"/>
        <v>-5475</v>
      </c>
      <c r="H33" s="8">
        <f t="shared" si="4"/>
        <v>15350</v>
      </c>
      <c r="I33" s="8">
        <f t="shared" si="4"/>
        <v>883</v>
      </c>
      <c r="J33" s="8">
        <f t="shared" si="4"/>
        <v>4056</v>
      </c>
      <c r="K33" s="8">
        <f t="shared" si="4"/>
        <v>5133</v>
      </c>
      <c r="L33" s="8">
        <f t="shared" si="4"/>
        <v>9125</v>
      </c>
      <c r="M33" s="8">
        <f t="shared" si="4"/>
        <v>6016</v>
      </c>
      <c r="N33" s="8">
        <f t="shared" si="4"/>
        <v>13181</v>
      </c>
      <c r="O33" s="8">
        <f t="shared" si="4"/>
        <v>-4550</v>
      </c>
      <c r="P33" s="8">
        <f t="shared" si="4"/>
        <v>16337</v>
      </c>
      <c r="Q33" s="8">
        <f t="shared" si="4"/>
        <v>5086</v>
      </c>
      <c r="R33" s="8">
        <f t="shared" si="4"/>
        <v>12189</v>
      </c>
      <c r="S33" s="8">
        <f t="shared" si="4"/>
        <v>536</v>
      </c>
      <c r="T33" s="8">
        <f t="shared" si="4"/>
        <v>28526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-65181</v>
      </c>
      <c r="D34" s="7">
        <f t="shared" si="5"/>
        <v>-66594</v>
      </c>
      <c r="E34" s="7">
        <f t="shared" si="5"/>
        <v>-15132</v>
      </c>
      <c r="F34" s="7">
        <f t="shared" si="5"/>
        <v>-12140</v>
      </c>
      <c r="G34" s="7">
        <f t="shared" si="5"/>
        <v>-80313</v>
      </c>
      <c r="H34" s="7">
        <f t="shared" si="5"/>
        <v>-78734</v>
      </c>
      <c r="I34" s="7">
        <f t="shared" si="5"/>
        <v>-13666</v>
      </c>
      <c r="J34" s="7">
        <f t="shared" si="5"/>
        <v>-42681</v>
      </c>
      <c r="K34" s="7">
        <f t="shared" si="5"/>
        <v>3486</v>
      </c>
      <c r="L34" s="7">
        <f t="shared" si="5"/>
        <v>8043</v>
      </c>
      <c r="M34" s="7">
        <f t="shared" si="5"/>
        <v>-10180</v>
      </c>
      <c r="N34" s="7">
        <f t="shared" si="5"/>
        <v>-34638</v>
      </c>
      <c r="O34" s="7">
        <f t="shared" si="5"/>
        <v>-78847</v>
      </c>
      <c r="P34" s="7">
        <f t="shared" si="5"/>
        <v>-109270</v>
      </c>
      <c r="Q34" s="7">
        <f t="shared" si="5"/>
        <v>-11649</v>
      </c>
      <c r="R34" s="7">
        <f t="shared" si="5"/>
        <v>-4100</v>
      </c>
      <c r="S34" s="7">
        <f t="shared" si="5"/>
        <v>-90496</v>
      </c>
      <c r="T34" s="7">
        <f t="shared" si="5"/>
        <v>-113370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-0.11945026037472486</v>
      </c>
      <c r="D41" s="9">
        <f t="shared" ref="D41:R41" si="6">D29/D5</f>
        <v>-0.12826532815198619</v>
      </c>
      <c r="E41" s="9">
        <f t="shared" si="6"/>
        <v>3.8437102922490467E-2</v>
      </c>
      <c r="F41" s="9">
        <f t="shared" si="6"/>
        <v>3.1271596406357981E-2</v>
      </c>
      <c r="G41" s="9">
        <f t="shared" si="6"/>
        <v>-9.6624569460390358E-2</v>
      </c>
      <c r="H41" s="9">
        <f t="shared" si="6"/>
        <v>-0.10671272523573896</v>
      </c>
      <c r="I41" s="9">
        <f t="shared" si="6"/>
        <v>1.9249753208292201E-2</v>
      </c>
      <c r="J41" s="9">
        <f t="shared" si="6"/>
        <v>5.0685299650631552E-2</v>
      </c>
      <c r="K41" s="9">
        <f t="shared" si="6"/>
        <v>-2.3090586145648313E-2</v>
      </c>
      <c r="L41" s="9">
        <f t="shared" si="6"/>
        <v>-2.9150373266974759E-2</v>
      </c>
      <c r="M41" s="9">
        <f t="shared" si="6"/>
        <v>1.0042487446890692E-2</v>
      </c>
      <c r="N41" s="9">
        <f t="shared" si="6"/>
        <v>3.2148900169204735E-2</v>
      </c>
      <c r="O41" s="9">
        <f t="shared" si="6"/>
        <v>-7.0591508154536284E-2</v>
      </c>
      <c r="P41" s="9">
        <f t="shared" si="6"/>
        <v>-6.8450081744848276E-2</v>
      </c>
      <c r="Q41" s="9">
        <f t="shared" si="6"/>
        <v>9.3912460171054844E-3</v>
      </c>
      <c r="R41" s="9">
        <f t="shared" si="6"/>
        <v>1.489398983704223E-3</v>
      </c>
      <c r="S41" s="9">
        <f>S29/S5</f>
        <v>-5.6854838709677419E-2</v>
      </c>
      <c r="T41" s="9">
        <f>T29/T5</f>
        <v>-5.6548639582556841E-2</v>
      </c>
    </row>
    <row r="42" spans="1:20" ht="25.2" customHeight="1" x14ac:dyDescent="0.25">
      <c r="A42" s="4" t="s">
        <v>12</v>
      </c>
      <c r="B42" s="5">
        <v>2</v>
      </c>
      <c r="C42" s="9">
        <f t="shared" ref="C42:T42" si="7">C30/C6</f>
        <v>-0.14142102572840348</v>
      </c>
      <c r="D42" s="9">
        <f t="shared" si="7"/>
        <v>-0.121403098868667</v>
      </c>
      <c r="E42" s="9">
        <f t="shared" si="7"/>
        <v>0.15861513687600645</v>
      </c>
      <c r="F42" s="9">
        <f t="shared" si="7"/>
        <v>0.17320782041998553</v>
      </c>
      <c r="G42" s="9">
        <f t="shared" si="7"/>
        <v>-8.9017015890873297E-2</v>
      </c>
      <c r="H42" s="9">
        <f t="shared" si="7"/>
        <v>-6.9814622270686993E-2</v>
      </c>
      <c r="I42" s="9">
        <f t="shared" si="7"/>
        <v>0.24633347572262565</v>
      </c>
      <c r="J42" s="9">
        <f t="shared" si="7"/>
        <v>0.2908227056764191</v>
      </c>
      <c r="K42" s="9">
        <f t="shared" si="7"/>
        <v>0.22422783794624951</v>
      </c>
      <c r="L42" s="9">
        <f t="shared" si="7"/>
        <v>0.11317502872462658</v>
      </c>
      <c r="M42" s="9">
        <f t="shared" si="7"/>
        <v>0.24054224464060531</v>
      </c>
      <c r="N42" s="9">
        <f t="shared" si="7"/>
        <v>0.2369475579301934</v>
      </c>
      <c r="O42" s="9">
        <f t="shared" si="7"/>
        <v>-3.0856678846934632E-2</v>
      </c>
      <c r="P42" s="9">
        <f t="shared" si="7"/>
        <v>-1.0331274564851207E-2</v>
      </c>
      <c r="Q42" s="9">
        <f t="shared" si="7"/>
        <v>0.18491718925872327</v>
      </c>
      <c r="R42" s="9">
        <f t="shared" si="7"/>
        <v>0.14735713696709821</v>
      </c>
      <c r="S42" s="9">
        <f t="shared" si="7"/>
        <v>1.2642225031605562E-2</v>
      </c>
      <c r="T42" s="9">
        <f t="shared" si="7"/>
        <v>2.3423709666031207E-2</v>
      </c>
    </row>
    <row r="43" spans="1:20" ht="25.2" customHeight="1" x14ac:dyDescent="0.25">
      <c r="A43" s="4" t="s">
        <v>12</v>
      </c>
      <c r="B43" s="5">
        <v>3</v>
      </c>
      <c r="C43" s="9">
        <f t="shared" ref="C43:T43" si="8">C31/C7</f>
        <v>-0.1437767232063149</v>
      </c>
      <c r="D43" s="9">
        <f t="shared" si="8"/>
        <v>-0.11946860592233471</v>
      </c>
      <c r="E43" s="9">
        <f t="shared" si="8"/>
        <v>0.14033552151714077</v>
      </c>
      <c r="F43" s="9">
        <f t="shared" si="8"/>
        <v>8.3585013468288297E-2</v>
      </c>
      <c r="G43" s="9">
        <f t="shared" si="8"/>
        <v>-7.4561091762029991E-2</v>
      </c>
      <c r="H43" s="9">
        <f t="shared" si="8"/>
        <v>-7.3680723002448045E-2</v>
      </c>
      <c r="I43" s="9">
        <f t="shared" si="8"/>
        <v>-0.13978230624437352</v>
      </c>
      <c r="J43" s="9">
        <f t="shared" si="8"/>
        <v>-9.8808631175539452E-2</v>
      </c>
      <c r="K43" s="9">
        <f t="shared" si="8"/>
        <v>0.30353039481930227</v>
      </c>
      <c r="L43" s="9">
        <f t="shared" si="8"/>
        <v>0.33348022474385808</v>
      </c>
      <c r="M43" s="9">
        <f t="shared" si="8"/>
        <v>-1.499470775020581E-2</v>
      </c>
      <c r="N43" s="9">
        <f t="shared" si="8"/>
        <v>1.9798688147991416E-2</v>
      </c>
      <c r="O43" s="9">
        <f t="shared" si="8"/>
        <v>-0.14231986150080592</v>
      </c>
      <c r="P43" s="9">
        <f t="shared" si="8"/>
        <v>-0.11196356152775255</v>
      </c>
      <c r="Q43" s="9">
        <f t="shared" si="8"/>
        <v>0.20743858443566399</v>
      </c>
      <c r="R43" s="9">
        <f t="shared" si="8"/>
        <v>0.18993810952738185</v>
      </c>
      <c r="S43" s="9">
        <f t="shared" si="8"/>
        <v>-5.2122098174729757E-2</v>
      </c>
      <c r="T43" s="9">
        <f t="shared" si="8"/>
        <v>-3.8301377385256026E-2</v>
      </c>
    </row>
    <row r="44" spans="1:20" ht="25.2" customHeight="1" x14ac:dyDescent="0.25">
      <c r="A44" s="4" t="s">
        <v>12</v>
      </c>
      <c r="B44" s="5">
        <v>4</v>
      </c>
      <c r="C44" s="9">
        <f t="shared" ref="C44:T44" si="9">C32/C8</f>
        <v>-8.8919552032859478E-2</v>
      </c>
      <c r="D44" s="9">
        <f t="shared" si="9"/>
        <v>-3.3417689683899465E-2</v>
      </c>
      <c r="E44" s="9">
        <f t="shared" si="9"/>
        <v>3.3750823994726432E-2</v>
      </c>
      <c r="F44" s="9">
        <f t="shared" si="9"/>
        <v>6.6738860145189108E-2</v>
      </c>
      <c r="G44" s="9">
        <f t="shared" si="9"/>
        <v>-4.8755746444219025E-2</v>
      </c>
      <c r="H44" s="9">
        <f t="shared" si="9"/>
        <v>-5.2172734664377995E-3</v>
      </c>
      <c r="I44" s="9">
        <f t="shared" si="9"/>
        <v>-3.3510285335102856E-2</v>
      </c>
      <c r="J44" s="9">
        <f t="shared" si="9"/>
        <v>-3.6894479909876078E-2</v>
      </c>
      <c r="K44" s="9">
        <f t="shared" si="9"/>
        <v>0.24615277970331345</v>
      </c>
      <c r="L44" s="9">
        <f t="shared" si="9"/>
        <v>0.21579164944191814</v>
      </c>
      <c r="M44" s="9">
        <f t="shared" si="9"/>
        <v>8.0058551964868815E-2</v>
      </c>
      <c r="N44" s="9">
        <f t="shared" si="9"/>
        <v>5.4612413545315729E-2</v>
      </c>
      <c r="O44" s="9">
        <f t="shared" si="9"/>
        <v>-6.64906339092666E-2</v>
      </c>
      <c r="P44" s="9">
        <f t="shared" si="9"/>
        <v>-3.4736277287746281E-2</v>
      </c>
      <c r="Q44" s="9">
        <f t="shared" si="9"/>
        <v>0.13724363955806332</v>
      </c>
      <c r="R44" s="9">
        <f t="shared" si="9"/>
        <v>0.14011481149743507</v>
      </c>
      <c r="S44" s="9">
        <f t="shared" si="9"/>
        <v>7.1707793794282921E-3</v>
      </c>
      <c r="T44" s="9">
        <f t="shared" si="9"/>
        <v>2.0553191763274605E-2</v>
      </c>
    </row>
    <row r="45" spans="1:20" ht="25.2" customHeight="1" x14ac:dyDescent="0.25">
      <c r="A45" s="4" t="s">
        <v>12</v>
      </c>
      <c r="B45" s="5">
        <v>5</v>
      </c>
      <c r="C45" s="9">
        <f t="shared" ref="C45:T45" si="10">C33/C9</f>
        <v>-0.11568380895547836</v>
      </c>
      <c r="D45" s="9">
        <f t="shared" si="10"/>
        <v>0.11954734312208697</v>
      </c>
      <c r="E45" s="9">
        <f t="shared" si="10"/>
        <v>-2.0201151895469782E-3</v>
      </c>
      <c r="F45" s="9">
        <f t="shared" si="10"/>
        <v>7.8437396001331178E-2</v>
      </c>
      <c r="G45" s="9">
        <f t="shared" si="10"/>
        <v>-7.8005898528217474E-2</v>
      </c>
      <c r="H45" s="9">
        <f t="shared" si="10"/>
        <v>0.10822510822510822</v>
      </c>
      <c r="I45" s="9">
        <f t="shared" si="10"/>
        <v>3.6590419360185644E-2</v>
      </c>
      <c r="J45" s="9">
        <f t="shared" si="10"/>
        <v>8.4043016099956486E-2</v>
      </c>
      <c r="K45" s="9">
        <f t="shared" si="10"/>
        <v>0.23693685376661744</v>
      </c>
      <c r="L45" s="9">
        <f t="shared" si="10"/>
        <v>0.25378945904602979</v>
      </c>
      <c r="M45" s="9">
        <f t="shared" si="10"/>
        <v>0.13136518473229103</v>
      </c>
      <c r="N45" s="9">
        <f t="shared" si="10"/>
        <v>0.15651420157689749</v>
      </c>
      <c r="O45" s="9">
        <f t="shared" si="10"/>
        <v>-6.4032199048664473E-2</v>
      </c>
      <c r="P45" s="9">
        <f t="shared" si="10"/>
        <v>0.1081655488390262</v>
      </c>
      <c r="Q45" s="9">
        <f>Q33/Q9</f>
        <v>0.11319830847985755</v>
      </c>
      <c r="R45" s="9">
        <f t="shared" si="10"/>
        <v>0.16248100455890585</v>
      </c>
      <c r="S45" s="9">
        <f t="shared" si="10"/>
        <v>4.6211677070041729E-3</v>
      </c>
      <c r="T45" s="9">
        <f t="shared" si="10"/>
        <v>0.12619052885359758</v>
      </c>
    </row>
    <row r="46" spans="1:20" s="1" customFormat="1" ht="25.2" customHeight="1" x14ac:dyDescent="0.25">
      <c r="A46" s="12" t="s">
        <v>8</v>
      </c>
      <c r="B46" s="12"/>
      <c r="C46" s="10">
        <f t="shared" ref="C46:T46" si="11">C34/C10</f>
        <v>-0.3327326744803365</v>
      </c>
      <c r="D46" s="10">
        <f t="shared" si="11"/>
        <v>-0.13545221929778173</v>
      </c>
      <c r="E46" s="10">
        <f t="shared" si="11"/>
        <v>-0.20289621882542236</v>
      </c>
      <c r="F46" s="10">
        <f t="shared" si="11"/>
        <v>-9.085670236571694E-2</v>
      </c>
      <c r="G46" s="10">
        <f t="shared" si="11"/>
        <v>-0.2969320753042784</v>
      </c>
      <c r="H46" s="10">
        <f t="shared" si="11"/>
        <v>-0.12592221783293003</v>
      </c>
      <c r="I46" s="10">
        <f t="shared" si="11"/>
        <v>-0.13727085530611219</v>
      </c>
      <c r="J46" s="10">
        <f t="shared" si="11"/>
        <v>-0.19024122807017543</v>
      </c>
      <c r="K46" s="10">
        <f t="shared" si="11"/>
        <v>5.1751781472684083E-2</v>
      </c>
      <c r="L46" s="10">
        <f t="shared" si="11"/>
        <v>6.924308688315714E-2</v>
      </c>
      <c r="M46" s="10">
        <f t="shared" si="11"/>
        <v>-6.0989126201959079E-2</v>
      </c>
      <c r="N46" s="10">
        <f t="shared" si="11"/>
        <v>-0.10172448224417635</v>
      </c>
      <c r="O46" s="10">
        <f t="shared" si="11"/>
        <v>-0.26686364897887349</v>
      </c>
      <c r="P46" s="10">
        <f t="shared" si="11"/>
        <v>-0.15261151869899622</v>
      </c>
      <c r="Q46" s="10">
        <f>Q34/Q10</f>
        <v>-8.2068154118202383E-2</v>
      </c>
      <c r="R46" s="10">
        <f t="shared" si="11"/>
        <v>-1.6414707577989879E-2</v>
      </c>
      <c r="S46" s="10">
        <f t="shared" si="11"/>
        <v>-0.20689481734152415</v>
      </c>
      <c r="T46" s="10">
        <f t="shared" si="11"/>
        <v>-0.11738734718263119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33" priority="2" stopIfTrue="1" operator="greaterThanOrEqual">
      <formula>0</formula>
    </cfRule>
  </conditionalFormatting>
  <conditionalFormatting sqref="C41:T46">
    <cfRule type="cellIs" dxfId="32" priority="1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3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49BD-3941-4C44-B84E-4D00332CFB16}">
  <sheetPr codeName="Foglio11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3" width="8" bestFit="1" customWidth="1"/>
    <col min="4" max="4" width="7.88671875" bestFit="1" customWidth="1"/>
    <col min="5" max="6" width="8.21875" bestFit="1" customWidth="1"/>
    <col min="7" max="7" width="8" bestFit="1" customWidth="1"/>
    <col min="8" max="8" width="7.88671875" bestFit="1" customWidth="1"/>
    <col min="9" max="10" width="7.33203125" bestFit="1" customWidth="1"/>
    <col min="11" max="11" width="8.21875" bestFit="1" customWidth="1"/>
    <col min="12" max="12" width="8.33203125" bestFit="1" customWidth="1"/>
    <col min="13" max="13" width="7.33203125" bestFit="1" customWidth="1"/>
    <col min="14" max="14" width="8.21875" bestFit="1" customWidth="1"/>
    <col min="15" max="15" width="7.88671875" bestFit="1" customWidth="1"/>
    <col min="16" max="16" width="7.33203125" bestFit="1" customWidth="1"/>
    <col min="17" max="17" width="7.88671875" bestFit="1" customWidth="1"/>
    <col min="18" max="18" width="8.21875" bestFit="1" customWidth="1"/>
    <col min="19" max="19" width="7.88671875" bestFit="1" customWidth="1"/>
    <col min="20" max="20" width="7.33203125" bestFit="1" customWidth="1"/>
  </cols>
  <sheetData>
    <row r="1" spans="1:20" ht="25.2" customHeight="1" x14ac:dyDescent="0.25">
      <c r="A1" s="15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868</v>
      </c>
      <c r="D5" s="6">
        <v>1313</v>
      </c>
      <c r="E5" s="6">
        <v>55</v>
      </c>
      <c r="F5" s="6">
        <v>57</v>
      </c>
      <c r="G5" s="6">
        <v>923</v>
      </c>
      <c r="H5" s="6">
        <v>1370</v>
      </c>
      <c r="I5" s="6">
        <v>206</v>
      </c>
      <c r="J5" s="6">
        <v>378</v>
      </c>
      <c r="K5" s="6">
        <v>27</v>
      </c>
      <c r="L5" s="6">
        <v>37</v>
      </c>
      <c r="M5" s="6">
        <v>233</v>
      </c>
      <c r="N5" s="6">
        <v>415</v>
      </c>
      <c r="O5" s="6">
        <v>1074</v>
      </c>
      <c r="P5" s="6">
        <v>1691</v>
      </c>
      <c r="Q5" s="6">
        <v>82</v>
      </c>
      <c r="R5" s="6">
        <v>94</v>
      </c>
      <c r="S5" s="6">
        <v>1156</v>
      </c>
      <c r="T5" s="6">
        <v>1785</v>
      </c>
    </row>
    <row r="6" spans="1:20" ht="25.2" customHeight="1" x14ac:dyDescent="0.25">
      <c r="A6" s="4" t="s">
        <v>7</v>
      </c>
      <c r="B6" s="5">
        <v>2</v>
      </c>
      <c r="C6" s="6">
        <v>695</v>
      </c>
      <c r="D6" s="6">
        <v>933</v>
      </c>
      <c r="E6" s="6">
        <v>116</v>
      </c>
      <c r="F6" s="6">
        <v>116</v>
      </c>
      <c r="G6" s="6">
        <v>811</v>
      </c>
      <c r="H6" s="6">
        <v>1049</v>
      </c>
      <c r="I6" s="6">
        <v>146</v>
      </c>
      <c r="J6" s="6">
        <v>388</v>
      </c>
      <c r="K6" s="6">
        <v>24</v>
      </c>
      <c r="L6" s="6">
        <v>31</v>
      </c>
      <c r="M6" s="6">
        <v>170</v>
      </c>
      <c r="N6" s="6">
        <v>419</v>
      </c>
      <c r="O6" s="6">
        <v>841</v>
      </c>
      <c r="P6" s="6">
        <v>1321</v>
      </c>
      <c r="Q6" s="6">
        <v>140</v>
      </c>
      <c r="R6" s="6">
        <v>147</v>
      </c>
      <c r="S6" s="6">
        <v>981</v>
      </c>
      <c r="T6" s="6">
        <v>1468</v>
      </c>
    </row>
    <row r="7" spans="1:20" ht="25.2" customHeight="1" x14ac:dyDescent="0.25">
      <c r="A7" s="4" t="s">
        <v>7</v>
      </c>
      <c r="B7" s="5">
        <v>3</v>
      </c>
      <c r="C7" s="6">
        <v>376</v>
      </c>
      <c r="D7" s="6">
        <v>558</v>
      </c>
      <c r="E7" s="6">
        <v>151</v>
      </c>
      <c r="F7" s="6">
        <v>182</v>
      </c>
      <c r="G7" s="6">
        <v>527</v>
      </c>
      <c r="H7" s="6">
        <v>740</v>
      </c>
      <c r="I7" s="6">
        <v>130</v>
      </c>
      <c r="J7" s="6">
        <v>228</v>
      </c>
      <c r="K7" s="6">
        <v>51</v>
      </c>
      <c r="L7" s="6">
        <v>90</v>
      </c>
      <c r="M7" s="6">
        <v>181</v>
      </c>
      <c r="N7" s="6">
        <v>318</v>
      </c>
      <c r="O7" s="6">
        <v>506</v>
      </c>
      <c r="P7" s="6">
        <v>786</v>
      </c>
      <c r="Q7" s="6">
        <v>202</v>
      </c>
      <c r="R7" s="6">
        <v>272</v>
      </c>
      <c r="S7" s="6">
        <v>708</v>
      </c>
      <c r="T7" s="6">
        <v>1058</v>
      </c>
    </row>
    <row r="8" spans="1:20" ht="25.2" customHeight="1" x14ac:dyDescent="0.25">
      <c r="A8" s="4" t="s">
        <v>7</v>
      </c>
      <c r="B8" s="5">
        <v>4</v>
      </c>
      <c r="C8" s="6">
        <v>419</v>
      </c>
      <c r="D8" s="6">
        <v>1034</v>
      </c>
      <c r="E8" s="6">
        <v>86</v>
      </c>
      <c r="F8" s="6">
        <v>226</v>
      </c>
      <c r="G8" s="6">
        <v>505</v>
      </c>
      <c r="H8" s="6">
        <v>1260</v>
      </c>
      <c r="I8" s="6">
        <v>527</v>
      </c>
      <c r="J8" s="6">
        <v>826</v>
      </c>
      <c r="K8" s="6">
        <v>215</v>
      </c>
      <c r="L8" s="6">
        <v>385</v>
      </c>
      <c r="M8" s="6">
        <v>742</v>
      </c>
      <c r="N8" s="6">
        <v>1211</v>
      </c>
      <c r="O8" s="6">
        <v>946</v>
      </c>
      <c r="P8" s="6">
        <v>1860</v>
      </c>
      <c r="Q8" s="6">
        <v>301</v>
      </c>
      <c r="R8" s="6">
        <v>611</v>
      </c>
      <c r="S8" s="6">
        <v>1247</v>
      </c>
      <c r="T8" s="6">
        <v>2471</v>
      </c>
    </row>
    <row r="9" spans="1:20" ht="25.2" customHeight="1" x14ac:dyDescent="0.25">
      <c r="A9" s="4" t="s">
        <v>7</v>
      </c>
      <c r="B9" s="5">
        <v>5</v>
      </c>
      <c r="C9" s="6">
        <v>470</v>
      </c>
      <c r="D9" s="6">
        <v>846</v>
      </c>
      <c r="E9" s="6">
        <v>324</v>
      </c>
      <c r="F9" s="6">
        <v>432</v>
      </c>
      <c r="G9" s="6">
        <v>794</v>
      </c>
      <c r="H9" s="6">
        <v>1278</v>
      </c>
      <c r="I9" s="6">
        <v>694</v>
      </c>
      <c r="J9" s="6">
        <v>918</v>
      </c>
      <c r="K9" s="6">
        <v>291</v>
      </c>
      <c r="L9" s="6">
        <v>470</v>
      </c>
      <c r="M9" s="6">
        <v>985</v>
      </c>
      <c r="N9" s="6">
        <v>1388</v>
      </c>
      <c r="O9" s="6">
        <v>1164</v>
      </c>
      <c r="P9" s="6">
        <v>1764</v>
      </c>
      <c r="Q9" s="6">
        <v>615</v>
      </c>
      <c r="R9" s="6">
        <v>902</v>
      </c>
      <c r="S9" s="6">
        <v>1779</v>
      </c>
      <c r="T9" s="6">
        <v>2666</v>
      </c>
    </row>
    <row r="10" spans="1:20" s="1" customFormat="1" ht="25.2" customHeight="1" x14ac:dyDescent="0.25">
      <c r="A10" s="12" t="s">
        <v>8</v>
      </c>
      <c r="B10" s="12"/>
      <c r="C10" s="7">
        <v>2828</v>
      </c>
      <c r="D10" s="7">
        <v>4684</v>
      </c>
      <c r="E10" s="7">
        <v>732</v>
      </c>
      <c r="F10" s="7">
        <v>1013</v>
      </c>
      <c r="G10" s="7">
        <v>3560</v>
      </c>
      <c r="H10" s="7">
        <v>5697</v>
      </c>
      <c r="I10" s="7">
        <v>1703</v>
      </c>
      <c r="J10" s="7">
        <v>2738</v>
      </c>
      <c r="K10" s="7">
        <v>608</v>
      </c>
      <c r="L10" s="7">
        <v>1013</v>
      </c>
      <c r="M10" s="7">
        <v>2311</v>
      </c>
      <c r="N10" s="7">
        <v>3751</v>
      </c>
      <c r="O10" s="7">
        <v>4531</v>
      </c>
      <c r="P10" s="7">
        <v>7422</v>
      </c>
      <c r="Q10" s="7">
        <v>1340</v>
      </c>
      <c r="R10" s="7">
        <v>2026</v>
      </c>
      <c r="S10" s="7">
        <v>5871</v>
      </c>
      <c r="T10" s="7">
        <v>9448</v>
      </c>
    </row>
    <row r="13" spans="1:20" ht="25.2" customHeight="1" x14ac:dyDescent="0.25">
      <c r="A13" s="15" t="s">
        <v>34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523</v>
      </c>
      <c r="D17" s="8">
        <v>1263</v>
      </c>
      <c r="E17" s="8">
        <v>36</v>
      </c>
      <c r="F17" s="8">
        <v>133</v>
      </c>
      <c r="G17" s="8">
        <v>559</v>
      </c>
      <c r="H17" s="8">
        <v>1396</v>
      </c>
      <c r="I17" s="8">
        <v>397</v>
      </c>
      <c r="J17" s="8">
        <v>721</v>
      </c>
      <c r="K17" s="8">
        <v>46</v>
      </c>
      <c r="L17" s="8">
        <v>76</v>
      </c>
      <c r="M17" s="8">
        <v>443</v>
      </c>
      <c r="N17" s="8">
        <v>797</v>
      </c>
      <c r="O17" s="8">
        <v>920</v>
      </c>
      <c r="P17" s="8">
        <v>1984</v>
      </c>
      <c r="Q17" s="8">
        <v>82</v>
      </c>
      <c r="R17" s="8">
        <v>209</v>
      </c>
      <c r="S17" s="8">
        <v>1002</v>
      </c>
      <c r="T17" s="8">
        <v>2193</v>
      </c>
    </row>
    <row r="18" spans="1:20" ht="25.2" customHeight="1" x14ac:dyDescent="0.25">
      <c r="A18" s="4" t="s">
        <v>9</v>
      </c>
      <c r="B18" s="5">
        <v>2</v>
      </c>
      <c r="C18" s="8">
        <v>662</v>
      </c>
      <c r="D18" s="8">
        <v>1253</v>
      </c>
      <c r="E18" s="8">
        <v>24</v>
      </c>
      <c r="F18" s="8">
        <v>97</v>
      </c>
      <c r="G18" s="8">
        <v>686</v>
      </c>
      <c r="H18" s="8">
        <v>1350</v>
      </c>
      <c r="I18" s="8">
        <v>279</v>
      </c>
      <c r="J18" s="8">
        <v>523</v>
      </c>
      <c r="K18" s="8">
        <v>53</v>
      </c>
      <c r="L18" s="8">
        <v>230</v>
      </c>
      <c r="M18" s="8">
        <v>332</v>
      </c>
      <c r="N18" s="8">
        <v>753</v>
      </c>
      <c r="O18" s="8">
        <v>941</v>
      </c>
      <c r="P18" s="8">
        <v>1776</v>
      </c>
      <c r="Q18" s="8">
        <v>77</v>
      </c>
      <c r="R18" s="8">
        <v>327</v>
      </c>
      <c r="S18" s="8">
        <v>1018</v>
      </c>
      <c r="T18" s="8">
        <v>2103</v>
      </c>
    </row>
    <row r="19" spans="1:20" ht="25.2" customHeight="1" x14ac:dyDescent="0.25">
      <c r="A19" s="4" t="s">
        <v>9</v>
      </c>
      <c r="B19" s="5">
        <v>3</v>
      </c>
      <c r="C19" s="8">
        <v>291</v>
      </c>
      <c r="D19" s="8">
        <v>577</v>
      </c>
      <c r="E19" s="8">
        <v>58</v>
      </c>
      <c r="F19" s="8">
        <v>118</v>
      </c>
      <c r="G19" s="8">
        <v>349</v>
      </c>
      <c r="H19" s="8">
        <v>695</v>
      </c>
      <c r="I19" s="8">
        <v>203</v>
      </c>
      <c r="J19" s="8">
        <v>370</v>
      </c>
      <c r="K19" s="8">
        <v>144</v>
      </c>
      <c r="L19" s="8">
        <v>487</v>
      </c>
      <c r="M19" s="8">
        <v>347</v>
      </c>
      <c r="N19" s="8">
        <v>857</v>
      </c>
      <c r="O19" s="8">
        <v>494</v>
      </c>
      <c r="P19" s="8">
        <v>947</v>
      </c>
      <c r="Q19" s="8">
        <v>202</v>
      </c>
      <c r="R19" s="8">
        <v>605</v>
      </c>
      <c r="S19" s="8">
        <v>696</v>
      </c>
      <c r="T19" s="8">
        <v>1552</v>
      </c>
    </row>
    <row r="20" spans="1:20" ht="25.2" customHeight="1" x14ac:dyDescent="0.25">
      <c r="A20" s="4" t="s">
        <v>9</v>
      </c>
      <c r="B20" s="5">
        <v>4</v>
      </c>
      <c r="C20" s="8">
        <v>382</v>
      </c>
      <c r="D20" s="8">
        <v>776</v>
      </c>
      <c r="E20" s="8">
        <v>192</v>
      </c>
      <c r="F20" s="8">
        <v>269</v>
      </c>
      <c r="G20" s="8">
        <v>574</v>
      </c>
      <c r="H20" s="8">
        <v>1045</v>
      </c>
      <c r="I20" s="8">
        <v>619</v>
      </c>
      <c r="J20" s="8">
        <v>926</v>
      </c>
      <c r="K20" s="8">
        <v>312</v>
      </c>
      <c r="L20" s="8">
        <v>522</v>
      </c>
      <c r="M20" s="8">
        <v>931</v>
      </c>
      <c r="N20" s="8">
        <v>1448</v>
      </c>
      <c r="O20" s="8">
        <v>1001</v>
      </c>
      <c r="P20" s="8">
        <v>1702</v>
      </c>
      <c r="Q20" s="8">
        <v>504</v>
      </c>
      <c r="R20" s="8">
        <v>791</v>
      </c>
      <c r="S20" s="8">
        <v>1505</v>
      </c>
      <c r="T20" s="8">
        <v>2493</v>
      </c>
    </row>
    <row r="21" spans="1:20" ht="25.2" customHeight="1" x14ac:dyDescent="0.25">
      <c r="A21" s="4" t="s">
        <v>9</v>
      </c>
      <c r="B21" s="5">
        <v>5</v>
      </c>
      <c r="C21" s="8">
        <v>537</v>
      </c>
      <c r="D21" s="8">
        <v>750</v>
      </c>
      <c r="E21" s="8">
        <v>218</v>
      </c>
      <c r="F21" s="8">
        <v>304</v>
      </c>
      <c r="G21" s="8">
        <v>755</v>
      </c>
      <c r="H21" s="8">
        <v>1054</v>
      </c>
      <c r="I21" s="8">
        <v>939</v>
      </c>
      <c r="J21" s="8">
        <v>1419</v>
      </c>
      <c r="K21" s="8">
        <v>525</v>
      </c>
      <c r="L21" s="8">
        <v>820</v>
      </c>
      <c r="M21" s="8">
        <v>1464</v>
      </c>
      <c r="N21" s="8">
        <v>2239</v>
      </c>
      <c r="O21" s="8">
        <v>1476</v>
      </c>
      <c r="P21" s="8">
        <v>2169</v>
      </c>
      <c r="Q21" s="8">
        <v>743</v>
      </c>
      <c r="R21" s="8">
        <v>1124</v>
      </c>
      <c r="S21" s="8">
        <v>2219</v>
      </c>
      <c r="T21" s="8">
        <v>3293</v>
      </c>
    </row>
    <row r="22" spans="1:20" s="1" customFormat="1" ht="25.2" customHeight="1" x14ac:dyDescent="0.25">
      <c r="A22" s="12" t="s">
        <v>8</v>
      </c>
      <c r="B22" s="12"/>
      <c r="C22" s="7">
        <v>2395</v>
      </c>
      <c r="D22" s="7">
        <v>4619</v>
      </c>
      <c r="E22" s="7">
        <v>528</v>
      </c>
      <c r="F22" s="7">
        <v>921</v>
      </c>
      <c r="G22" s="7">
        <v>2923</v>
      </c>
      <c r="H22" s="7">
        <v>5540</v>
      </c>
      <c r="I22" s="7">
        <v>2437</v>
      </c>
      <c r="J22" s="7">
        <v>3959</v>
      </c>
      <c r="K22" s="7">
        <v>1080</v>
      </c>
      <c r="L22" s="7">
        <v>2135</v>
      </c>
      <c r="M22" s="7">
        <v>3517</v>
      </c>
      <c r="N22" s="7">
        <v>6094</v>
      </c>
      <c r="O22" s="7">
        <v>4832</v>
      </c>
      <c r="P22" s="7">
        <v>8578</v>
      </c>
      <c r="Q22" s="7">
        <v>1608</v>
      </c>
      <c r="R22" s="7">
        <v>3056</v>
      </c>
      <c r="S22" s="7">
        <v>6440</v>
      </c>
      <c r="T22" s="7">
        <v>11634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-345</v>
      </c>
      <c r="D29" s="8">
        <f t="shared" si="0"/>
        <v>-50</v>
      </c>
      <c r="E29" s="8">
        <f t="shared" si="0"/>
        <v>-19</v>
      </c>
      <c r="F29" s="8">
        <f t="shared" si="0"/>
        <v>76</v>
      </c>
      <c r="G29" s="8">
        <f t="shared" si="0"/>
        <v>-364</v>
      </c>
      <c r="H29" s="8">
        <f t="shared" si="0"/>
        <v>26</v>
      </c>
      <c r="I29" s="8">
        <f t="shared" si="0"/>
        <v>191</v>
      </c>
      <c r="J29" s="8">
        <f t="shared" si="0"/>
        <v>343</v>
      </c>
      <c r="K29" s="8">
        <f t="shared" si="0"/>
        <v>19</v>
      </c>
      <c r="L29" s="8">
        <f t="shared" si="0"/>
        <v>39</v>
      </c>
      <c r="M29" s="8">
        <f t="shared" si="0"/>
        <v>210</v>
      </c>
      <c r="N29" s="8">
        <f t="shared" si="0"/>
        <v>382</v>
      </c>
      <c r="O29" s="8">
        <f t="shared" si="0"/>
        <v>-154</v>
      </c>
      <c r="P29" s="8">
        <f t="shared" si="0"/>
        <v>293</v>
      </c>
      <c r="Q29" s="8">
        <f t="shared" si="0"/>
        <v>0</v>
      </c>
      <c r="R29" s="8">
        <f t="shared" si="0"/>
        <v>115</v>
      </c>
      <c r="S29" s="8">
        <f t="shared" si="0"/>
        <v>-154</v>
      </c>
      <c r="T29" s="8">
        <f t="shared" si="0"/>
        <v>408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-33</v>
      </c>
      <c r="D30" s="8">
        <f t="shared" si="1"/>
        <v>320</v>
      </c>
      <c r="E30" s="8">
        <f t="shared" si="1"/>
        <v>-92</v>
      </c>
      <c r="F30" s="8">
        <f t="shared" si="1"/>
        <v>-19</v>
      </c>
      <c r="G30" s="8">
        <f t="shared" si="1"/>
        <v>-125</v>
      </c>
      <c r="H30" s="8">
        <f t="shared" si="1"/>
        <v>301</v>
      </c>
      <c r="I30" s="8">
        <f t="shared" si="1"/>
        <v>133</v>
      </c>
      <c r="J30" s="8">
        <f t="shared" si="1"/>
        <v>135</v>
      </c>
      <c r="K30" s="8">
        <f t="shared" si="1"/>
        <v>29</v>
      </c>
      <c r="L30" s="8">
        <f t="shared" si="1"/>
        <v>199</v>
      </c>
      <c r="M30" s="8">
        <f t="shared" si="1"/>
        <v>162</v>
      </c>
      <c r="N30" s="8">
        <f t="shared" si="1"/>
        <v>334</v>
      </c>
      <c r="O30" s="8">
        <f t="shared" si="1"/>
        <v>100</v>
      </c>
      <c r="P30" s="8">
        <f t="shared" si="1"/>
        <v>455</v>
      </c>
      <c r="Q30" s="8">
        <f t="shared" si="1"/>
        <v>-63</v>
      </c>
      <c r="R30" s="8">
        <f t="shared" si="1"/>
        <v>180</v>
      </c>
      <c r="S30" s="8">
        <f t="shared" si="1"/>
        <v>37</v>
      </c>
      <c r="T30" s="8">
        <f t="shared" si="1"/>
        <v>635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-85</v>
      </c>
      <c r="D31" s="8">
        <f t="shared" si="2"/>
        <v>19</v>
      </c>
      <c r="E31" s="8">
        <f t="shared" si="2"/>
        <v>-93</v>
      </c>
      <c r="F31" s="8">
        <f t="shared" si="2"/>
        <v>-64</v>
      </c>
      <c r="G31" s="8">
        <f t="shared" si="2"/>
        <v>-178</v>
      </c>
      <c r="H31" s="8">
        <f t="shared" si="2"/>
        <v>-45</v>
      </c>
      <c r="I31" s="8">
        <f t="shared" si="2"/>
        <v>73</v>
      </c>
      <c r="J31" s="8">
        <f t="shared" si="2"/>
        <v>142</v>
      </c>
      <c r="K31" s="8">
        <f t="shared" si="2"/>
        <v>93</v>
      </c>
      <c r="L31" s="8">
        <f t="shared" si="2"/>
        <v>397</v>
      </c>
      <c r="M31" s="8">
        <f t="shared" si="2"/>
        <v>166</v>
      </c>
      <c r="N31" s="8">
        <f t="shared" si="2"/>
        <v>539</v>
      </c>
      <c r="O31" s="8">
        <f t="shared" si="2"/>
        <v>-12</v>
      </c>
      <c r="P31" s="8">
        <f t="shared" si="2"/>
        <v>161</v>
      </c>
      <c r="Q31" s="8">
        <f t="shared" si="2"/>
        <v>0</v>
      </c>
      <c r="R31" s="8">
        <f t="shared" si="2"/>
        <v>333</v>
      </c>
      <c r="S31" s="8">
        <f t="shared" si="2"/>
        <v>-12</v>
      </c>
      <c r="T31" s="8">
        <f t="shared" si="2"/>
        <v>494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-37</v>
      </c>
      <c r="D32" s="8">
        <f t="shared" si="3"/>
        <v>-258</v>
      </c>
      <c r="E32" s="8">
        <f t="shared" si="3"/>
        <v>106</v>
      </c>
      <c r="F32" s="8">
        <f t="shared" si="3"/>
        <v>43</v>
      </c>
      <c r="G32" s="8">
        <f t="shared" si="3"/>
        <v>69</v>
      </c>
      <c r="H32" s="8">
        <f t="shared" si="3"/>
        <v>-215</v>
      </c>
      <c r="I32" s="8">
        <f t="shared" si="3"/>
        <v>92</v>
      </c>
      <c r="J32" s="8">
        <f t="shared" si="3"/>
        <v>100</v>
      </c>
      <c r="K32" s="8">
        <f t="shared" si="3"/>
        <v>97</v>
      </c>
      <c r="L32" s="8">
        <f t="shared" si="3"/>
        <v>137</v>
      </c>
      <c r="M32" s="8">
        <f t="shared" si="3"/>
        <v>189</v>
      </c>
      <c r="N32" s="8">
        <f t="shared" si="3"/>
        <v>237</v>
      </c>
      <c r="O32" s="8">
        <f t="shared" si="3"/>
        <v>55</v>
      </c>
      <c r="P32" s="8">
        <f t="shared" si="3"/>
        <v>-158</v>
      </c>
      <c r="Q32" s="8">
        <f t="shared" si="3"/>
        <v>203</v>
      </c>
      <c r="R32" s="8">
        <f t="shared" si="3"/>
        <v>180</v>
      </c>
      <c r="S32" s="8">
        <f t="shared" si="3"/>
        <v>258</v>
      </c>
      <c r="T32" s="8">
        <f t="shared" si="3"/>
        <v>22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67</v>
      </c>
      <c r="D33" s="8">
        <f t="shared" si="4"/>
        <v>-96</v>
      </c>
      <c r="E33" s="8">
        <f t="shared" si="4"/>
        <v>-106</v>
      </c>
      <c r="F33" s="8">
        <f t="shared" si="4"/>
        <v>-128</v>
      </c>
      <c r="G33" s="8">
        <f t="shared" si="4"/>
        <v>-39</v>
      </c>
      <c r="H33" s="8">
        <f t="shared" si="4"/>
        <v>-224</v>
      </c>
      <c r="I33" s="8">
        <f t="shared" si="4"/>
        <v>245</v>
      </c>
      <c r="J33" s="8">
        <f t="shared" si="4"/>
        <v>501</v>
      </c>
      <c r="K33" s="8">
        <f t="shared" si="4"/>
        <v>234</v>
      </c>
      <c r="L33" s="8">
        <f t="shared" si="4"/>
        <v>350</v>
      </c>
      <c r="M33" s="8">
        <f t="shared" si="4"/>
        <v>479</v>
      </c>
      <c r="N33" s="8">
        <f t="shared" si="4"/>
        <v>851</v>
      </c>
      <c r="O33" s="8">
        <f t="shared" si="4"/>
        <v>312</v>
      </c>
      <c r="P33" s="8">
        <f t="shared" si="4"/>
        <v>405</v>
      </c>
      <c r="Q33" s="8">
        <f t="shared" si="4"/>
        <v>128</v>
      </c>
      <c r="R33" s="8">
        <f t="shared" si="4"/>
        <v>222</v>
      </c>
      <c r="S33" s="8">
        <f t="shared" si="4"/>
        <v>440</v>
      </c>
      <c r="T33" s="8">
        <f t="shared" si="4"/>
        <v>627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-433</v>
      </c>
      <c r="D34" s="7">
        <f t="shared" si="5"/>
        <v>-65</v>
      </c>
      <c r="E34" s="7">
        <f t="shared" si="5"/>
        <v>-204</v>
      </c>
      <c r="F34" s="7">
        <f t="shared" si="5"/>
        <v>-92</v>
      </c>
      <c r="G34" s="7">
        <f t="shared" si="5"/>
        <v>-637</v>
      </c>
      <c r="H34" s="7">
        <f t="shared" si="5"/>
        <v>-157</v>
      </c>
      <c r="I34" s="7">
        <f t="shared" si="5"/>
        <v>734</v>
      </c>
      <c r="J34" s="7">
        <f t="shared" si="5"/>
        <v>1221</v>
      </c>
      <c r="K34" s="7">
        <f t="shared" si="5"/>
        <v>472</v>
      </c>
      <c r="L34" s="7">
        <f t="shared" si="5"/>
        <v>1122</v>
      </c>
      <c r="M34" s="7">
        <f t="shared" si="5"/>
        <v>1206</v>
      </c>
      <c r="N34" s="7">
        <f t="shared" si="5"/>
        <v>2343</v>
      </c>
      <c r="O34" s="7">
        <f t="shared" si="5"/>
        <v>301</v>
      </c>
      <c r="P34" s="7">
        <f t="shared" si="5"/>
        <v>1156</v>
      </c>
      <c r="Q34" s="7">
        <f t="shared" si="5"/>
        <v>268</v>
      </c>
      <c r="R34" s="7">
        <f t="shared" si="5"/>
        <v>1030</v>
      </c>
      <c r="S34" s="7">
        <f t="shared" si="5"/>
        <v>569</v>
      </c>
      <c r="T34" s="7">
        <f t="shared" si="5"/>
        <v>2186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-0.39746543778801846</v>
      </c>
      <c r="D41" s="9">
        <f t="shared" ref="D41:R41" si="6">D29/D5</f>
        <v>-3.8080731150038079E-2</v>
      </c>
      <c r="E41" s="9">
        <f t="shared" si="6"/>
        <v>-0.34545454545454546</v>
      </c>
      <c r="F41" s="9">
        <f t="shared" si="6"/>
        <v>1.3333333333333333</v>
      </c>
      <c r="G41" s="9">
        <f t="shared" si="6"/>
        <v>-0.39436619718309857</v>
      </c>
      <c r="H41" s="9">
        <f t="shared" si="6"/>
        <v>1.8978102189781021E-2</v>
      </c>
      <c r="I41" s="9">
        <f t="shared" si="6"/>
        <v>0.92718446601941751</v>
      </c>
      <c r="J41" s="9">
        <f t="shared" si="6"/>
        <v>0.90740740740740744</v>
      </c>
      <c r="K41" s="9">
        <f t="shared" si="6"/>
        <v>0.70370370370370372</v>
      </c>
      <c r="L41" s="9">
        <f t="shared" si="6"/>
        <v>1.0540540540540539</v>
      </c>
      <c r="M41" s="9">
        <f t="shared" si="6"/>
        <v>0.90128755364806867</v>
      </c>
      <c r="N41" s="9">
        <f t="shared" si="6"/>
        <v>0.92048192771084336</v>
      </c>
      <c r="O41" s="9">
        <f t="shared" si="6"/>
        <v>-0.14338919925512103</v>
      </c>
      <c r="P41" s="9">
        <f t="shared" si="6"/>
        <v>0.17327025428740389</v>
      </c>
      <c r="Q41" s="9">
        <f t="shared" si="6"/>
        <v>0</v>
      </c>
      <c r="R41" s="9">
        <f t="shared" si="6"/>
        <v>1.2234042553191489</v>
      </c>
      <c r="S41" s="9">
        <f>S29/S5</f>
        <v>-0.13321799307958476</v>
      </c>
      <c r="T41" s="9">
        <f>T29/T5</f>
        <v>0.22857142857142856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-4.7482014388489209E-2</v>
      </c>
      <c r="D42" s="9">
        <f t="shared" si="7"/>
        <v>0.34297963558413719</v>
      </c>
      <c r="E42" s="9">
        <f t="shared" si="7"/>
        <v>-0.7931034482758621</v>
      </c>
      <c r="F42" s="9">
        <f t="shared" si="7"/>
        <v>-0.16379310344827586</v>
      </c>
      <c r="G42" s="9">
        <f t="shared" si="7"/>
        <v>-0.15413070283600494</v>
      </c>
      <c r="H42" s="9">
        <f t="shared" si="7"/>
        <v>0.28693994280266921</v>
      </c>
      <c r="I42" s="9">
        <f t="shared" si="7"/>
        <v>0.91095890410958902</v>
      </c>
      <c r="J42" s="9">
        <f t="shared" si="7"/>
        <v>0.34793814432989689</v>
      </c>
      <c r="K42" s="9">
        <f t="shared" si="7"/>
        <v>1.2083333333333333</v>
      </c>
      <c r="L42" s="9">
        <f t="shared" si="7"/>
        <v>6.419354838709677</v>
      </c>
      <c r="M42" s="9">
        <f t="shared" si="7"/>
        <v>0.95294117647058818</v>
      </c>
      <c r="N42" s="9">
        <f t="shared" si="7"/>
        <v>0.79713603818615753</v>
      </c>
      <c r="O42" s="9">
        <f t="shared" si="7"/>
        <v>0.11890606420927467</v>
      </c>
      <c r="P42" s="9">
        <f t="shared" si="7"/>
        <v>0.34443603330809991</v>
      </c>
      <c r="Q42" s="9">
        <f t="shared" si="7"/>
        <v>-0.45</v>
      </c>
      <c r="R42" s="9">
        <f t="shared" si="7"/>
        <v>1.2244897959183674</v>
      </c>
      <c r="S42" s="9">
        <f t="shared" si="7"/>
        <v>3.7716615698267071E-2</v>
      </c>
      <c r="T42" s="9">
        <f t="shared" si="7"/>
        <v>0.43256130790190733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-0.22606382978723405</v>
      </c>
      <c r="D43" s="9">
        <f t="shared" si="7"/>
        <v>3.4050179211469536E-2</v>
      </c>
      <c r="E43" s="9">
        <f t="shared" si="7"/>
        <v>-0.61589403973509937</v>
      </c>
      <c r="F43" s="9">
        <f t="shared" si="7"/>
        <v>-0.35164835164835168</v>
      </c>
      <c r="G43" s="9">
        <f t="shared" si="7"/>
        <v>-0.33776091081593929</v>
      </c>
      <c r="H43" s="9">
        <f t="shared" si="7"/>
        <v>-6.0810810810810814E-2</v>
      </c>
      <c r="I43" s="9">
        <f t="shared" si="7"/>
        <v>0.56153846153846154</v>
      </c>
      <c r="J43" s="9">
        <f t="shared" si="7"/>
        <v>0.6228070175438597</v>
      </c>
      <c r="K43" s="9">
        <f t="shared" si="7"/>
        <v>1.8235294117647058</v>
      </c>
      <c r="L43" s="9">
        <f t="shared" si="7"/>
        <v>4.4111111111111114</v>
      </c>
      <c r="M43" s="9">
        <f t="shared" si="7"/>
        <v>0.91712707182320441</v>
      </c>
      <c r="N43" s="9">
        <f t="shared" si="7"/>
        <v>1.6949685534591195</v>
      </c>
      <c r="O43" s="9">
        <f t="shared" si="7"/>
        <v>-2.3715415019762844E-2</v>
      </c>
      <c r="P43" s="9">
        <f t="shared" si="7"/>
        <v>0.20483460559796438</v>
      </c>
      <c r="Q43" s="9">
        <f t="shared" si="7"/>
        <v>0</v>
      </c>
      <c r="R43" s="9">
        <f t="shared" si="7"/>
        <v>1.224264705882353</v>
      </c>
      <c r="S43" s="9">
        <f t="shared" si="7"/>
        <v>-1.6949152542372881E-2</v>
      </c>
      <c r="T43" s="9">
        <f t="shared" si="7"/>
        <v>0.46691871455576561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-8.83054892601432E-2</v>
      </c>
      <c r="D44" s="9">
        <f t="shared" si="7"/>
        <v>-0.2495164410058027</v>
      </c>
      <c r="E44" s="9">
        <f t="shared" si="7"/>
        <v>1.2325581395348837</v>
      </c>
      <c r="F44" s="9">
        <f t="shared" si="7"/>
        <v>0.19026548672566371</v>
      </c>
      <c r="G44" s="9">
        <f t="shared" si="7"/>
        <v>0.13663366336633664</v>
      </c>
      <c r="H44" s="9">
        <f t="shared" si="7"/>
        <v>-0.17063492063492064</v>
      </c>
      <c r="I44" s="9">
        <f t="shared" si="7"/>
        <v>0.17457305502846299</v>
      </c>
      <c r="J44" s="9">
        <f t="shared" si="7"/>
        <v>0.12106537530266344</v>
      </c>
      <c r="K44" s="9">
        <f t="shared" si="7"/>
        <v>0.4511627906976744</v>
      </c>
      <c r="L44" s="9">
        <f t="shared" si="7"/>
        <v>0.35584415584415585</v>
      </c>
      <c r="M44" s="9">
        <f t="shared" si="7"/>
        <v>0.25471698113207547</v>
      </c>
      <c r="N44" s="9">
        <f t="shared" si="7"/>
        <v>0.19570602807597026</v>
      </c>
      <c r="O44" s="9">
        <f t="shared" si="7"/>
        <v>5.8139534883720929E-2</v>
      </c>
      <c r="P44" s="9">
        <f t="shared" si="7"/>
        <v>-8.4946236559139784E-2</v>
      </c>
      <c r="Q44" s="9">
        <f t="shared" si="7"/>
        <v>0.67441860465116277</v>
      </c>
      <c r="R44" s="9">
        <f t="shared" si="7"/>
        <v>0.29459901800327332</v>
      </c>
      <c r="S44" s="9">
        <f t="shared" si="7"/>
        <v>0.20689655172413793</v>
      </c>
      <c r="T44" s="9">
        <f t="shared" si="7"/>
        <v>8.9032780250910565E-3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0.14255319148936171</v>
      </c>
      <c r="D45" s="9">
        <f t="shared" si="7"/>
        <v>-0.11347517730496454</v>
      </c>
      <c r="E45" s="9">
        <f t="shared" si="7"/>
        <v>-0.3271604938271605</v>
      </c>
      <c r="F45" s="9">
        <f t="shared" si="7"/>
        <v>-0.29629629629629628</v>
      </c>
      <c r="G45" s="9">
        <f t="shared" si="7"/>
        <v>-4.9118387909319897E-2</v>
      </c>
      <c r="H45" s="9">
        <f t="shared" si="7"/>
        <v>-0.17527386541471049</v>
      </c>
      <c r="I45" s="9">
        <f t="shared" si="7"/>
        <v>0.35302593659942361</v>
      </c>
      <c r="J45" s="9">
        <f t="shared" si="7"/>
        <v>0.54575163398692805</v>
      </c>
      <c r="K45" s="9">
        <f t="shared" si="7"/>
        <v>0.80412371134020622</v>
      </c>
      <c r="L45" s="9">
        <f t="shared" si="7"/>
        <v>0.74468085106382975</v>
      </c>
      <c r="M45" s="9">
        <f t="shared" si="7"/>
        <v>0.48629441624365483</v>
      </c>
      <c r="N45" s="9">
        <f t="shared" si="7"/>
        <v>0.61311239193083578</v>
      </c>
      <c r="O45" s="9">
        <f t="shared" si="7"/>
        <v>0.26804123711340205</v>
      </c>
      <c r="P45" s="9">
        <f t="shared" si="7"/>
        <v>0.22959183673469388</v>
      </c>
      <c r="Q45" s="9">
        <f t="shared" si="7"/>
        <v>0.20813008130081301</v>
      </c>
      <c r="R45" s="9">
        <f t="shared" si="7"/>
        <v>0.24611973392461198</v>
      </c>
      <c r="S45" s="9">
        <f t="shared" si="7"/>
        <v>0.24732996065205171</v>
      </c>
      <c r="T45" s="9">
        <f t="shared" si="7"/>
        <v>0.23518379594898725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-0.15311173974540312</v>
      </c>
      <c r="D46" s="10">
        <f t="shared" si="7"/>
        <v>-1.3877028181041844E-2</v>
      </c>
      <c r="E46" s="10">
        <f t="shared" si="7"/>
        <v>-0.27868852459016391</v>
      </c>
      <c r="F46" s="10">
        <f t="shared" si="7"/>
        <v>-9.0819348469891412E-2</v>
      </c>
      <c r="G46" s="10">
        <f t="shared" si="7"/>
        <v>-0.17893258426966291</v>
      </c>
      <c r="H46" s="10">
        <f t="shared" si="7"/>
        <v>-2.7558364051255047E-2</v>
      </c>
      <c r="I46" s="10">
        <f t="shared" si="7"/>
        <v>0.43100411039342335</v>
      </c>
      <c r="J46" s="10">
        <f t="shared" si="7"/>
        <v>0.44594594594594594</v>
      </c>
      <c r="K46" s="10">
        <f t="shared" si="7"/>
        <v>0.77631578947368418</v>
      </c>
      <c r="L46" s="10">
        <f t="shared" si="7"/>
        <v>1.1076011846001974</v>
      </c>
      <c r="M46" s="10">
        <f t="shared" si="7"/>
        <v>0.5218520121159671</v>
      </c>
      <c r="N46" s="10">
        <f t="shared" si="7"/>
        <v>0.62463343108504399</v>
      </c>
      <c r="O46" s="10">
        <f t="shared" si="7"/>
        <v>6.643125137938645E-2</v>
      </c>
      <c r="P46" s="10">
        <f t="shared" si="7"/>
        <v>0.15575316626246294</v>
      </c>
      <c r="Q46" s="10">
        <f t="shared" si="7"/>
        <v>0.2</v>
      </c>
      <c r="R46" s="10">
        <f t="shared" si="7"/>
        <v>0.50839091806515302</v>
      </c>
      <c r="S46" s="10">
        <f t="shared" si="7"/>
        <v>9.6917049906319191E-2</v>
      </c>
      <c r="T46" s="10">
        <f t="shared" si="7"/>
        <v>0.23137171888230312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15" priority="1" stopIfTrue="1" operator="greaterThanOrEqual">
      <formula>0</formula>
    </cfRule>
  </conditionalFormatting>
  <conditionalFormatting sqref="C41:T46">
    <cfRule type="cellIs" dxfId="14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3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CC94-3861-4F09-822C-60AB06B5AF83}">
  <sheetPr codeName="Foglio12">
    <pageSetUpPr fitToPage="1"/>
  </sheetPr>
  <dimension ref="A1:T46"/>
  <sheetViews>
    <sheetView zoomScale="55" zoomScaleNormal="55" workbookViewId="0">
      <selection activeCell="A14" sqref="A14:A16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4" width="8" bestFit="1" customWidth="1"/>
    <col min="5" max="5" width="8.88671875" bestFit="1" customWidth="1"/>
    <col min="6" max="6" width="9.21875" bestFit="1" customWidth="1"/>
    <col min="7" max="8" width="8" bestFit="1" customWidth="1"/>
    <col min="9" max="9" width="7.33203125" bestFit="1" customWidth="1"/>
    <col min="10" max="10" width="7.88671875" bestFit="1" customWidth="1"/>
    <col min="11" max="11" width="8.21875" bestFit="1" customWidth="1"/>
    <col min="12" max="12" width="7.88671875" bestFit="1" customWidth="1"/>
    <col min="13" max="13" width="7.33203125" bestFit="1" customWidth="1"/>
    <col min="14" max="14" width="7.88671875" bestFit="1" customWidth="1"/>
    <col min="15" max="15" width="7.33203125" bestFit="1" customWidth="1"/>
    <col min="16" max="16" width="7.88671875" bestFit="1" customWidth="1"/>
    <col min="17" max="17" width="8.21875" bestFit="1" customWidth="1"/>
    <col min="18" max="18" width="8" bestFit="1" customWidth="1"/>
    <col min="19" max="19" width="7.21875" bestFit="1" customWidth="1"/>
    <col min="20" max="20" width="7.88671875" bestFit="1" customWidth="1"/>
  </cols>
  <sheetData>
    <row r="1" spans="1:20" ht="25.2" customHeight="1" x14ac:dyDescent="0.25">
      <c r="A1" s="15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76</v>
      </c>
      <c r="D5" s="6">
        <v>181</v>
      </c>
      <c r="E5" s="6">
        <v>1</v>
      </c>
      <c r="F5" s="6">
        <v>1</v>
      </c>
      <c r="G5" s="6">
        <v>77</v>
      </c>
      <c r="H5" s="6">
        <v>182</v>
      </c>
      <c r="I5" s="6">
        <v>119</v>
      </c>
      <c r="J5" s="6">
        <v>305</v>
      </c>
      <c r="K5" s="6">
        <v>10</v>
      </c>
      <c r="L5" s="6">
        <v>57</v>
      </c>
      <c r="M5" s="6">
        <v>129</v>
      </c>
      <c r="N5" s="6">
        <v>362</v>
      </c>
      <c r="O5" s="6">
        <v>195</v>
      </c>
      <c r="P5" s="6">
        <v>486</v>
      </c>
      <c r="Q5" s="6">
        <v>11</v>
      </c>
      <c r="R5" s="6">
        <v>58</v>
      </c>
      <c r="S5" s="6">
        <v>206</v>
      </c>
      <c r="T5" s="6">
        <v>544</v>
      </c>
    </row>
    <row r="6" spans="1:20" ht="25.2" customHeight="1" x14ac:dyDescent="0.25">
      <c r="A6" s="4" t="s">
        <v>7</v>
      </c>
      <c r="B6" s="5">
        <v>2</v>
      </c>
      <c r="C6" s="6">
        <v>31</v>
      </c>
      <c r="D6" s="6">
        <v>108</v>
      </c>
      <c r="E6" s="6">
        <v>8</v>
      </c>
      <c r="F6" s="6">
        <v>24</v>
      </c>
      <c r="G6" s="6">
        <v>39</v>
      </c>
      <c r="H6" s="6">
        <v>132</v>
      </c>
      <c r="I6" s="6">
        <v>121</v>
      </c>
      <c r="J6" s="6">
        <v>328</v>
      </c>
      <c r="K6" s="6">
        <v>21</v>
      </c>
      <c r="L6" s="6">
        <v>90</v>
      </c>
      <c r="M6" s="6">
        <v>142</v>
      </c>
      <c r="N6" s="6">
        <v>418</v>
      </c>
      <c r="O6" s="6">
        <v>152</v>
      </c>
      <c r="P6" s="6">
        <v>436</v>
      </c>
      <c r="Q6" s="6">
        <v>29</v>
      </c>
      <c r="R6" s="6">
        <v>114</v>
      </c>
      <c r="S6" s="6">
        <v>181</v>
      </c>
      <c r="T6" s="6">
        <v>550</v>
      </c>
    </row>
    <row r="7" spans="1:20" ht="25.2" customHeight="1" x14ac:dyDescent="0.25">
      <c r="A7" s="4" t="s">
        <v>7</v>
      </c>
      <c r="B7" s="5">
        <v>3</v>
      </c>
      <c r="C7" s="6">
        <v>19</v>
      </c>
      <c r="D7" s="6">
        <v>61</v>
      </c>
      <c r="E7" s="6">
        <v>16</v>
      </c>
      <c r="F7" s="6">
        <v>102</v>
      </c>
      <c r="G7" s="6">
        <v>35</v>
      </c>
      <c r="H7" s="6">
        <v>163</v>
      </c>
      <c r="I7" s="6">
        <v>124</v>
      </c>
      <c r="J7" s="6">
        <v>409</v>
      </c>
      <c r="K7" s="6">
        <v>29</v>
      </c>
      <c r="L7" s="6">
        <v>168</v>
      </c>
      <c r="M7" s="6">
        <v>153</v>
      </c>
      <c r="N7" s="6">
        <v>577</v>
      </c>
      <c r="O7" s="6">
        <v>143</v>
      </c>
      <c r="P7" s="6">
        <v>470</v>
      </c>
      <c r="Q7" s="6">
        <v>45</v>
      </c>
      <c r="R7" s="6">
        <v>270</v>
      </c>
      <c r="S7" s="6">
        <v>188</v>
      </c>
      <c r="T7" s="6">
        <v>740</v>
      </c>
    </row>
    <row r="8" spans="1:20" ht="25.2" customHeight="1" x14ac:dyDescent="0.25">
      <c r="A8" s="4" t="s">
        <v>7</v>
      </c>
      <c r="B8" s="5">
        <v>4</v>
      </c>
      <c r="C8" s="6">
        <v>54</v>
      </c>
      <c r="D8" s="6">
        <v>145</v>
      </c>
      <c r="E8" s="6">
        <v>24</v>
      </c>
      <c r="F8" s="6">
        <v>74</v>
      </c>
      <c r="G8" s="6">
        <v>78</v>
      </c>
      <c r="H8" s="6">
        <v>219</v>
      </c>
      <c r="I8" s="6">
        <v>202</v>
      </c>
      <c r="J8" s="6">
        <v>494</v>
      </c>
      <c r="K8" s="6">
        <v>157</v>
      </c>
      <c r="L8" s="6">
        <v>363</v>
      </c>
      <c r="M8" s="6">
        <v>359</v>
      </c>
      <c r="N8" s="6">
        <v>857</v>
      </c>
      <c r="O8" s="6">
        <v>256</v>
      </c>
      <c r="P8" s="6">
        <v>639</v>
      </c>
      <c r="Q8" s="6">
        <v>181</v>
      </c>
      <c r="R8" s="6">
        <v>437</v>
      </c>
      <c r="S8" s="6">
        <v>437</v>
      </c>
      <c r="T8" s="6">
        <v>1076</v>
      </c>
    </row>
    <row r="9" spans="1:20" ht="25.2" customHeight="1" x14ac:dyDescent="0.25">
      <c r="A9" s="4" t="s">
        <v>7</v>
      </c>
      <c r="B9" s="5">
        <v>5</v>
      </c>
      <c r="C9" s="6">
        <v>76</v>
      </c>
      <c r="D9" s="6">
        <v>174</v>
      </c>
      <c r="E9" s="6">
        <v>49</v>
      </c>
      <c r="F9" s="6">
        <v>133</v>
      </c>
      <c r="G9" s="6">
        <v>125</v>
      </c>
      <c r="H9" s="6">
        <v>307</v>
      </c>
      <c r="I9" s="6">
        <v>279</v>
      </c>
      <c r="J9" s="6">
        <v>557</v>
      </c>
      <c r="K9" s="6">
        <v>191</v>
      </c>
      <c r="L9" s="6">
        <v>381</v>
      </c>
      <c r="M9" s="6">
        <v>470</v>
      </c>
      <c r="N9" s="6">
        <v>938</v>
      </c>
      <c r="O9" s="6">
        <v>355</v>
      </c>
      <c r="P9" s="6">
        <v>731</v>
      </c>
      <c r="Q9" s="6">
        <v>240</v>
      </c>
      <c r="R9" s="6">
        <v>514</v>
      </c>
      <c r="S9" s="6">
        <v>595</v>
      </c>
      <c r="T9" s="6">
        <v>1245</v>
      </c>
    </row>
    <row r="10" spans="1:20" s="1" customFormat="1" ht="25.2" customHeight="1" x14ac:dyDescent="0.25">
      <c r="A10" s="12" t="s">
        <v>8</v>
      </c>
      <c r="B10" s="12"/>
      <c r="C10" s="7">
        <v>256</v>
      </c>
      <c r="D10" s="7">
        <v>669</v>
      </c>
      <c r="E10" s="7">
        <v>98</v>
      </c>
      <c r="F10" s="7">
        <v>334</v>
      </c>
      <c r="G10" s="7">
        <v>354</v>
      </c>
      <c r="H10" s="7">
        <v>1003</v>
      </c>
      <c r="I10" s="7">
        <v>845</v>
      </c>
      <c r="J10" s="7">
        <v>2093</v>
      </c>
      <c r="K10" s="7">
        <v>408</v>
      </c>
      <c r="L10" s="7">
        <v>1059</v>
      </c>
      <c r="M10" s="7">
        <v>1253</v>
      </c>
      <c r="N10" s="7">
        <v>3152</v>
      </c>
      <c r="O10" s="7">
        <v>1101</v>
      </c>
      <c r="P10" s="7">
        <v>2762</v>
      </c>
      <c r="Q10" s="7">
        <v>506</v>
      </c>
      <c r="R10" s="7">
        <v>1393</v>
      </c>
      <c r="S10" s="7">
        <v>1607</v>
      </c>
      <c r="T10" s="7">
        <v>4155</v>
      </c>
    </row>
    <row r="13" spans="1:20" ht="25.2" customHeight="1" x14ac:dyDescent="0.25">
      <c r="A13" s="15" t="s">
        <v>36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39</v>
      </c>
      <c r="D17" s="8">
        <v>73</v>
      </c>
      <c r="E17" s="8">
        <v>0</v>
      </c>
      <c r="F17" s="8">
        <v>16</v>
      </c>
      <c r="G17" s="8">
        <v>39</v>
      </c>
      <c r="H17" s="8">
        <v>89</v>
      </c>
      <c r="I17" s="8">
        <v>185</v>
      </c>
      <c r="J17" s="8">
        <v>455</v>
      </c>
      <c r="K17" s="8">
        <v>27</v>
      </c>
      <c r="L17" s="8">
        <v>76</v>
      </c>
      <c r="M17" s="8">
        <v>212</v>
      </c>
      <c r="N17" s="8">
        <v>531</v>
      </c>
      <c r="O17" s="8">
        <v>224</v>
      </c>
      <c r="P17" s="8">
        <v>528</v>
      </c>
      <c r="Q17" s="8">
        <v>27</v>
      </c>
      <c r="R17" s="8">
        <v>92</v>
      </c>
      <c r="S17" s="8">
        <v>251</v>
      </c>
      <c r="T17" s="8">
        <v>620</v>
      </c>
    </row>
    <row r="18" spans="1:20" ht="25.2" customHeight="1" x14ac:dyDescent="0.25">
      <c r="A18" s="4" t="s">
        <v>9</v>
      </c>
      <c r="B18" s="5">
        <v>2</v>
      </c>
      <c r="C18" s="8">
        <v>34</v>
      </c>
      <c r="D18" s="8">
        <v>70</v>
      </c>
      <c r="E18" s="8">
        <v>0</v>
      </c>
      <c r="F18" s="8">
        <v>0</v>
      </c>
      <c r="G18" s="8">
        <v>34</v>
      </c>
      <c r="H18" s="8">
        <v>70</v>
      </c>
      <c r="I18" s="8">
        <v>144</v>
      </c>
      <c r="J18" s="8">
        <v>266</v>
      </c>
      <c r="K18" s="8">
        <v>19</v>
      </c>
      <c r="L18" s="8">
        <v>52</v>
      </c>
      <c r="M18" s="8">
        <v>163</v>
      </c>
      <c r="N18" s="8">
        <v>318</v>
      </c>
      <c r="O18" s="8">
        <v>178</v>
      </c>
      <c r="P18" s="8">
        <v>336</v>
      </c>
      <c r="Q18" s="8">
        <v>19</v>
      </c>
      <c r="R18" s="8">
        <v>52</v>
      </c>
      <c r="S18" s="8">
        <v>197</v>
      </c>
      <c r="T18" s="8">
        <v>388</v>
      </c>
    </row>
    <row r="19" spans="1:20" ht="25.2" customHeight="1" x14ac:dyDescent="0.25">
      <c r="A19" s="4" t="s">
        <v>9</v>
      </c>
      <c r="B19" s="5">
        <v>3</v>
      </c>
      <c r="C19" s="8">
        <v>28</v>
      </c>
      <c r="D19" s="8">
        <v>55</v>
      </c>
      <c r="E19" s="8">
        <v>6</v>
      </c>
      <c r="F19" s="8">
        <v>8</v>
      </c>
      <c r="G19" s="8">
        <v>34</v>
      </c>
      <c r="H19" s="8">
        <v>63</v>
      </c>
      <c r="I19" s="8">
        <v>116</v>
      </c>
      <c r="J19" s="8">
        <v>208</v>
      </c>
      <c r="K19" s="8">
        <v>28</v>
      </c>
      <c r="L19" s="8">
        <v>89</v>
      </c>
      <c r="M19" s="8">
        <v>144</v>
      </c>
      <c r="N19" s="8">
        <v>297</v>
      </c>
      <c r="O19" s="8">
        <v>144</v>
      </c>
      <c r="P19" s="8">
        <v>263</v>
      </c>
      <c r="Q19" s="8">
        <v>34</v>
      </c>
      <c r="R19" s="8">
        <v>97</v>
      </c>
      <c r="S19" s="8">
        <v>178</v>
      </c>
      <c r="T19" s="8">
        <v>360</v>
      </c>
    </row>
    <row r="20" spans="1:20" ht="25.2" customHeight="1" x14ac:dyDescent="0.25">
      <c r="A20" s="4" t="s">
        <v>9</v>
      </c>
      <c r="B20" s="5">
        <v>4</v>
      </c>
      <c r="C20" s="8">
        <v>26</v>
      </c>
      <c r="D20" s="8">
        <v>58</v>
      </c>
      <c r="E20" s="8">
        <v>2</v>
      </c>
      <c r="F20" s="8">
        <v>13</v>
      </c>
      <c r="G20" s="8">
        <v>28</v>
      </c>
      <c r="H20" s="8">
        <v>71</v>
      </c>
      <c r="I20" s="8">
        <v>301</v>
      </c>
      <c r="J20" s="8">
        <v>567</v>
      </c>
      <c r="K20" s="8">
        <v>149</v>
      </c>
      <c r="L20" s="8">
        <v>269</v>
      </c>
      <c r="M20" s="8">
        <v>450</v>
      </c>
      <c r="N20" s="8">
        <v>836</v>
      </c>
      <c r="O20" s="8">
        <v>327</v>
      </c>
      <c r="P20" s="8">
        <v>625</v>
      </c>
      <c r="Q20" s="8">
        <v>151</v>
      </c>
      <c r="R20" s="8">
        <v>282</v>
      </c>
      <c r="S20" s="8">
        <v>478</v>
      </c>
      <c r="T20" s="8">
        <v>907</v>
      </c>
    </row>
    <row r="21" spans="1:20" ht="25.2" customHeight="1" x14ac:dyDescent="0.25">
      <c r="A21" s="4" t="s">
        <v>9</v>
      </c>
      <c r="B21" s="5">
        <v>5</v>
      </c>
      <c r="C21" s="8">
        <v>42</v>
      </c>
      <c r="D21" s="8">
        <v>87</v>
      </c>
      <c r="E21" s="8">
        <v>6</v>
      </c>
      <c r="F21" s="8">
        <v>6</v>
      </c>
      <c r="G21" s="8">
        <v>48</v>
      </c>
      <c r="H21" s="8">
        <v>93</v>
      </c>
      <c r="I21" s="8">
        <v>312</v>
      </c>
      <c r="J21" s="8">
        <v>735</v>
      </c>
      <c r="K21" s="8">
        <v>298</v>
      </c>
      <c r="L21" s="8">
        <v>653</v>
      </c>
      <c r="M21" s="8">
        <v>610</v>
      </c>
      <c r="N21" s="8">
        <v>1388</v>
      </c>
      <c r="O21" s="8">
        <v>354</v>
      </c>
      <c r="P21" s="8">
        <v>822</v>
      </c>
      <c r="Q21" s="8">
        <v>304</v>
      </c>
      <c r="R21" s="8">
        <v>659</v>
      </c>
      <c r="S21" s="8">
        <v>658</v>
      </c>
      <c r="T21" s="8">
        <v>1481</v>
      </c>
    </row>
    <row r="22" spans="1:20" s="1" customFormat="1" ht="25.2" customHeight="1" x14ac:dyDescent="0.25">
      <c r="A22" s="12" t="s">
        <v>8</v>
      </c>
      <c r="B22" s="12"/>
      <c r="C22" s="7">
        <v>169</v>
      </c>
      <c r="D22" s="7">
        <v>343</v>
      </c>
      <c r="E22" s="7">
        <v>14</v>
      </c>
      <c r="F22" s="7">
        <v>43</v>
      </c>
      <c r="G22" s="7">
        <v>183</v>
      </c>
      <c r="H22" s="7">
        <v>386</v>
      </c>
      <c r="I22" s="7">
        <v>1058</v>
      </c>
      <c r="J22" s="7">
        <v>2231</v>
      </c>
      <c r="K22" s="7">
        <v>521</v>
      </c>
      <c r="L22" s="7">
        <v>1139</v>
      </c>
      <c r="M22" s="7">
        <v>1579</v>
      </c>
      <c r="N22" s="7">
        <v>3370</v>
      </c>
      <c r="O22" s="7">
        <v>1227</v>
      </c>
      <c r="P22" s="7">
        <v>2574</v>
      </c>
      <c r="Q22" s="7">
        <v>535</v>
      </c>
      <c r="R22" s="7">
        <v>1182</v>
      </c>
      <c r="S22" s="7">
        <v>1762</v>
      </c>
      <c r="T22" s="7">
        <v>3756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-37</v>
      </c>
      <c r="D29" s="8">
        <f t="shared" si="0"/>
        <v>-108</v>
      </c>
      <c r="E29" s="8">
        <f t="shared" si="0"/>
        <v>-1</v>
      </c>
      <c r="F29" s="8">
        <f t="shared" si="0"/>
        <v>15</v>
      </c>
      <c r="G29" s="8">
        <f t="shared" si="0"/>
        <v>-38</v>
      </c>
      <c r="H29" s="8">
        <f t="shared" si="0"/>
        <v>-93</v>
      </c>
      <c r="I29" s="8">
        <f t="shared" si="0"/>
        <v>66</v>
      </c>
      <c r="J29" s="8">
        <f t="shared" si="0"/>
        <v>150</v>
      </c>
      <c r="K29" s="8">
        <f t="shared" si="0"/>
        <v>17</v>
      </c>
      <c r="L29" s="8">
        <f t="shared" si="0"/>
        <v>19</v>
      </c>
      <c r="M29" s="8">
        <f t="shared" si="0"/>
        <v>83</v>
      </c>
      <c r="N29" s="8">
        <f t="shared" si="0"/>
        <v>169</v>
      </c>
      <c r="O29" s="8">
        <f t="shared" si="0"/>
        <v>29</v>
      </c>
      <c r="P29" s="8">
        <f t="shared" si="0"/>
        <v>42</v>
      </c>
      <c r="Q29" s="8">
        <f t="shared" si="0"/>
        <v>16</v>
      </c>
      <c r="R29" s="8">
        <f t="shared" si="0"/>
        <v>34</v>
      </c>
      <c r="S29" s="8">
        <f t="shared" si="0"/>
        <v>45</v>
      </c>
      <c r="T29" s="8">
        <f t="shared" si="0"/>
        <v>76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3</v>
      </c>
      <c r="D30" s="8">
        <f t="shared" si="1"/>
        <v>-38</v>
      </c>
      <c r="E30" s="8">
        <f t="shared" si="1"/>
        <v>-8</v>
      </c>
      <c r="F30" s="8">
        <f t="shared" si="1"/>
        <v>-24</v>
      </c>
      <c r="G30" s="8">
        <f t="shared" si="1"/>
        <v>-5</v>
      </c>
      <c r="H30" s="8">
        <f t="shared" si="1"/>
        <v>-62</v>
      </c>
      <c r="I30" s="8">
        <f t="shared" si="1"/>
        <v>23</v>
      </c>
      <c r="J30" s="8">
        <f t="shared" si="1"/>
        <v>-62</v>
      </c>
      <c r="K30" s="8">
        <f t="shared" si="1"/>
        <v>-2</v>
      </c>
      <c r="L30" s="8">
        <f t="shared" si="1"/>
        <v>-38</v>
      </c>
      <c r="M30" s="8">
        <f t="shared" si="1"/>
        <v>21</v>
      </c>
      <c r="N30" s="8">
        <f t="shared" si="1"/>
        <v>-100</v>
      </c>
      <c r="O30" s="8">
        <f t="shared" si="1"/>
        <v>26</v>
      </c>
      <c r="P30" s="8">
        <f t="shared" si="1"/>
        <v>-100</v>
      </c>
      <c r="Q30" s="8">
        <f t="shared" si="1"/>
        <v>-10</v>
      </c>
      <c r="R30" s="8">
        <f t="shared" si="1"/>
        <v>-62</v>
      </c>
      <c r="S30" s="8">
        <f t="shared" si="1"/>
        <v>16</v>
      </c>
      <c r="T30" s="8">
        <f t="shared" si="1"/>
        <v>-162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9</v>
      </c>
      <c r="D31" s="8">
        <f t="shared" si="2"/>
        <v>-6</v>
      </c>
      <c r="E31" s="8">
        <f t="shared" si="2"/>
        <v>-10</v>
      </c>
      <c r="F31" s="8">
        <f t="shared" si="2"/>
        <v>-94</v>
      </c>
      <c r="G31" s="8">
        <f t="shared" si="2"/>
        <v>-1</v>
      </c>
      <c r="H31" s="8">
        <f t="shared" si="2"/>
        <v>-100</v>
      </c>
      <c r="I31" s="8">
        <f t="shared" si="2"/>
        <v>-8</v>
      </c>
      <c r="J31" s="8">
        <f t="shared" si="2"/>
        <v>-201</v>
      </c>
      <c r="K31" s="8">
        <f t="shared" si="2"/>
        <v>-1</v>
      </c>
      <c r="L31" s="8">
        <f t="shared" si="2"/>
        <v>-79</v>
      </c>
      <c r="M31" s="8">
        <f t="shared" si="2"/>
        <v>-9</v>
      </c>
      <c r="N31" s="8">
        <f t="shared" si="2"/>
        <v>-280</v>
      </c>
      <c r="O31" s="8">
        <f t="shared" si="2"/>
        <v>1</v>
      </c>
      <c r="P31" s="8">
        <f t="shared" si="2"/>
        <v>-207</v>
      </c>
      <c r="Q31" s="8">
        <f t="shared" si="2"/>
        <v>-11</v>
      </c>
      <c r="R31" s="8">
        <f t="shared" si="2"/>
        <v>-173</v>
      </c>
      <c r="S31" s="8">
        <f t="shared" si="2"/>
        <v>-10</v>
      </c>
      <c r="T31" s="8">
        <f t="shared" si="2"/>
        <v>-380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-28</v>
      </c>
      <c r="D32" s="8">
        <f t="shared" si="3"/>
        <v>-87</v>
      </c>
      <c r="E32" s="8">
        <f t="shared" si="3"/>
        <v>-22</v>
      </c>
      <c r="F32" s="8">
        <f t="shared" si="3"/>
        <v>-61</v>
      </c>
      <c r="G32" s="8">
        <f t="shared" si="3"/>
        <v>-50</v>
      </c>
      <c r="H32" s="8">
        <f t="shared" si="3"/>
        <v>-148</v>
      </c>
      <c r="I32" s="8">
        <f t="shared" si="3"/>
        <v>99</v>
      </c>
      <c r="J32" s="8">
        <f t="shared" si="3"/>
        <v>73</v>
      </c>
      <c r="K32" s="8">
        <f t="shared" si="3"/>
        <v>-8</v>
      </c>
      <c r="L32" s="8">
        <f t="shared" si="3"/>
        <v>-94</v>
      </c>
      <c r="M32" s="8">
        <f t="shared" si="3"/>
        <v>91</v>
      </c>
      <c r="N32" s="8">
        <f t="shared" si="3"/>
        <v>-21</v>
      </c>
      <c r="O32" s="8">
        <f t="shared" si="3"/>
        <v>71</v>
      </c>
      <c r="P32" s="8">
        <f t="shared" si="3"/>
        <v>-14</v>
      </c>
      <c r="Q32" s="8">
        <f t="shared" si="3"/>
        <v>-30</v>
      </c>
      <c r="R32" s="8">
        <f t="shared" si="3"/>
        <v>-155</v>
      </c>
      <c r="S32" s="8">
        <f t="shared" si="3"/>
        <v>41</v>
      </c>
      <c r="T32" s="8">
        <f t="shared" si="3"/>
        <v>-169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-34</v>
      </c>
      <c r="D33" s="8">
        <f t="shared" si="4"/>
        <v>-87</v>
      </c>
      <c r="E33" s="8">
        <f t="shared" si="4"/>
        <v>-43</v>
      </c>
      <c r="F33" s="8">
        <f t="shared" si="4"/>
        <v>-127</v>
      </c>
      <c r="G33" s="8">
        <f t="shared" si="4"/>
        <v>-77</v>
      </c>
      <c r="H33" s="8">
        <f t="shared" si="4"/>
        <v>-214</v>
      </c>
      <c r="I33" s="8">
        <f t="shared" si="4"/>
        <v>33</v>
      </c>
      <c r="J33" s="8">
        <f t="shared" si="4"/>
        <v>178</v>
      </c>
      <c r="K33" s="8">
        <f t="shared" si="4"/>
        <v>107</v>
      </c>
      <c r="L33" s="8">
        <f t="shared" si="4"/>
        <v>272</v>
      </c>
      <c r="M33" s="8">
        <f t="shared" si="4"/>
        <v>140</v>
      </c>
      <c r="N33" s="8">
        <f t="shared" si="4"/>
        <v>450</v>
      </c>
      <c r="O33" s="8">
        <f t="shared" si="4"/>
        <v>-1</v>
      </c>
      <c r="P33" s="8">
        <f t="shared" si="4"/>
        <v>91</v>
      </c>
      <c r="Q33" s="8">
        <f t="shared" si="4"/>
        <v>64</v>
      </c>
      <c r="R33" s="8">
        <f t="shared" si="4"/>
        <v>145</v>
      </c>
      <c r="S33" s="8">
        <f t="shared" si="4"/>
        <v>63</v>
      </c>
      <c r="T33" s="8">
        <f t="shared" si="4"/>
        <v>236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-87</v>
      </c>
      <c r="D34" s="7">
        <f t="shared" si="5"/>
        <v>-326</v>
      </c>
      <c r="E34" s="7">
        <f t="shared" si="5"/>
        <v>-84</v>
      </c>
      <c r="F34" s="7">
        <f t="shared" si="5"/>
        <v>-291</v>
      </c>
      <c r="G34" s="7">
        <f t="shared" si="5"/>
        <v>-171</v>
      </c>
      <c r="H34" s="7">
        <f t="shared" si="5"/>
        <v>-617</v>
      </c>
      <c r="I34" s="7">
        <f t="shared" si="5"/>
        <v>213</v>
      </c>
      <c r="J34" s="7">
        <f t="shared" si="5"/>
        <v>138</v>
      </c>
      <c r="K34" s="7">
        <f t="shared" si="5"/>
        <v>113</v>
      </c>
      <c r="L34" s="7">
        <f t="shared" si="5"/>
        <v>80</v>
      </c>
      <c r="M34" s="7">
        <f t="shared" si="5"/>
        <v>326</v>
      </c>
      <c r="N34" s="7">
        <f t="shared" si="5"/>
        <v>218</v>
      </c>
      <c r="O34" s="7">
        <f t="shared" si="5"/>
        <v>126</v>
      </c>
      <c r="P34" s="7">
        <f t="shared" si="5"/>
        <v>-188</v>
      </c>
      <c r="Q34" s="7">
        <f t="shared" si="5"/>
        <v>29</v>
      </c>
      <c r="R34" s="7">
        <f t="shared" si="5"/>
        <v>-211</v>
      </c>
      <c r="S34" s="7">
        <f t="shared" si="5"/>
        <v>155</v>
      </c>
      <c r="T34" s="7">
        <f t="shared" si="5"/>
        <v>-399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-0.48684210526315791</v>
      </c>
      <c r="D41" s="9">
        <f t="shared" ref="D41:R41" si="6">D29/D5</f>
        <v>-0.59668508287292821</v>
      </c>
      <c r="E41" s="9">
        <f t="shared" si="6"/>
        <v>-1</v>
      </c>
      <c r="F41" s="9">
        <f t="shared" si="6"/>
        <v>15</v>
      </c>
      <c r="G41" s="9">
        <f t="shared" si="6"/>
        <v>-0.4935064935064935</v>
      </c>
      <c r="H41" s="9">
        <f t="shared" si="6"/>
        <v>-0.51098901098901095</v>
      </c>
      <c r="I41" s="9">
        <f t="shared" si="6"/>
        <v>0.55462184873949583</v>
      </c>
      <c r="J41" s="9">
        <f t="shared" si="6"/>
        <v>0.49180327868852458</v>
      </c>
      <c r="K41" s="9">
        <f t="shared" si="6"/>
        <v>1.7</v>
      </c>
      <c r="L41" s="9">
        <f t="shared" si="6"/>
        <v>0.33333333333333331</v>
      </c>
      <c r="M41" s="9">
        <f t="shared" si="6"/>
        <v>0.64341085271317833</v>
      </c>
      <c r="N41" s="9">
        <f t="shared" si="6"/>
        <v>0.46685082872928174</v>
      </c>
      <c r="O41" s="9">
        <f t="shared" si="6"/>
        <v>0.14871794871794872</v>
      </c>
      <c r="P41" s="9">
        <f t="shared" si="6"/>
        <v>8.6419753086419748E-2</v>
      </c>
      <c r="Q41" s="9">
        <f t="shared" si="6"/>
        <v>1.4545454545454546</v>
      </c>
      <c r="R41" s="9">
        <f t="shared" si="6"/>
        <v>0.58620689655172409</v>
      </c>
      <c r="S41" s="9">
        <f>S29/S5</f>
        <v>0.21844660194174756</v>
      </c>
      <c r="T41" s="9">
        <f>T29/T5</f>
        <v>0.13970588235294118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9.6774193548387094E-2</v>
      </c>
      <c r="D42" s="9">
        <f t="shared" si="7"/>
        <v>-0.35185185185185186</v>
      </c>
      <c r="E42" s="9">
        <f t="shared" si="7"/>
        <v>-1</v>
      </c>
      <c r="F42" s="9">
        <f t="shared" si="7"/>
        <v>-1</v>
      </c>
      <c r="G42" s="9">
        <f t="shared" si="7"/>
        <v>-0.12820512820512819</v>
      </c>
      <c r="H42" s="9">
        <f t="shared" si="7"/>
        <v>-0.46969696969696972</v>
      </c>
      <c r="I42" s="9">
        <f t="shared" si="7"/>
        <v>0.19008264462809918</v>
      </c>
      <c r="J42" s="9">
        <f t="shared" si="7"/>
        <v>-0.18902439024390244</v>
      </c>
      <c r="K42" s="9">
        <f t="shared" si="7"/>
        <v>-9.5238095238095233E-2</v>
      </c>
      <c r="L42" s="9">
        <f t="shared" si="7"/>
        <v>-0.42222222222222222</v>
      </c>
      <c r="M42" s="9">
        <f t="shared" si="7"/>
        <v>0.14788732394366197</v>
      </c>
      <c r="N42" s="9">
        <f t="shared" si="7"/>
        <v>-0.23923444976076555</v>
      </c>
      <c r="O42" s="9">
        <f t="shared" si="7"/>
        <v>0.17105263157894737</v>
      </c>
      <c r="P42" s="9">
        <f t="shared" si="7"/>
        <v>-0.22935779816513763</v>
      </c>
      <c r="Q42" s="9">
        <f t="shared" si="7"/>
        <v>-0.34482758620689657</v>
      </c>
      <c r="R42" s="9">
        <f t="shared" si="7"/>
        <v>-0.54385964912280704</v>
      </c>
      <c r="S42" s="9">
        <f t="shared" si="7"/>
        <v>8.8397790055248615E-2</v>
      </c>
      <c r="T42" s="9">
        <f t="shared" si="7"/>
        <v>-0.29454545454545455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0.47368421052631576</v>
      </c>
      <c r="D43" s="9">
        <f t="shared" si="7"/>
        <v>-9.8360655737704916E-2</v>
      </c>
      <c r="E43" s="9">
        <f t="shared" si="7"/>
        <v>-0.625</v>
      </c>
      <c r="F43" s="9">
        <f t="shared" si="7"/>
        <v>-0.92156862745098034</v>
      </c>
      <c r="G43" s="9">
        <f t="shared" si="7"/>
        <v>-2.8571428571428571E-2</v>
      </c>
      <c r="H43" s="9">
        <f t="shared" si="7"/>
        <v>-0.61349693251533743</v>
      </c>
      <c r="I43" s="9">
        <f t="shared" si="7"/>
        <v>-6.4516129032258063E-2</v>
      </c>
      <c r="J43" s="9">
        <f t="shared" si="7"/>
        <v>-0.49144254278728605</v>
      </c>
      <c r="K43" s="9">
        <f t="shared" si="7"/>
        <v>-3.4482758620689655E-2</v>
      </c>
      <c r="L43" s="9">
        <f t="shared" si="7"/>
        <v>-0.47023809523809523</v>
      </c>
      <c r="M43" s="9">
        <f t="shared" si="7"/>
        <v>-5.8823529411764705E-2</v>
      </c>
      <c r="N43" s="9">
        <f t="shared" si="7"/>
        <v>-0.48526863084922012</v>
      </c>
      <c r="O43" s="9">
        <f t="shared" si="7"/>
        <v>6.993006993006993E-3</v>
      </c>
      <c r="P43" s="9">
        <f t="shared" si="7"/>
        <v>-0.44042553191489364</v>
      </c>
      <c r="Q43" s="9">
        <f t="shared" si="7"/>
        <v>-0.24444444444444444</v>
      </c>
      <c r="R43" s="9">
        <f t="shared" si="7"/>
        <v>-0.64074074074074072</v>
      </c>
      <c r="S43" s="9">
        <f t="shared" si="7"/>
        <v>-5.3191489361702128E-2</v>
      </c>
      <c r="T43" s="9">
        <f t="shared" si="7"/>
        <v>-0.51351351351351349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-0.51851851851851849</v>
      </c>
      <c r="D44" s="9">
        <f t="shared" si="7"/>
        <v>-0.6</v>
      </c>
      <c r="E44" s="9">
        <f t="shared" si="7"/>
        <v>-0.91666666666666663</v>
      </c>
      <c r="F44" s="9">
        <f t="shared" si="7"/>
        <v>-0.82432432432432434</v>
      </c>
      <c r="G44" s="9">
        <f t="shared" si="7"/>
        <v>-0.64102564102564108</v>
      </c>
      <c r="H44" s="9">
        <f t="shared" si="7"/>
        <v>-0.67579908675799083</v>
      </c>
      <c r="I44" s="9">
        <f t="shared" si="7"/>
        <v>0.49009900990099009</v>
      </c>
      <c r="J44" s="9">
        <f t="shared" si="7"/>
        <v>0.14777327935222673</v>
      </c>
      <c r="K44" s="9">
        <f t="shared" si="7"/>
        <v>-5.0955414012738856E-2</v>
      </c>
      <c r="L44" s="9">
        <f t="shared" si="7"/>
        <v>-0.25895316804407714</v>
      </c>
      <c r="M44" s="9">
        <f t="shared" si="7"/>
        <v>0.25348189415041783</v>
      </c>
      <c r="N44" s="9">
        <f t="shared" si="7"/>
        <v>-2.4504084014002333E-2</v>
      </c>
      <c r="O44" s="9">
        <f t="shared" si="7"/>
        <v>0.27734375</v>
      </c>
      <c r="P44" s="9">
        <f t="shared" si="7"/>
        <v>-2.1909233176838811E-2</v>
      </c>
      <c r="Q44" s="9">
        <f t="shared" si="7"/>
        <v>-0.16574585635359115</v>
      </c>
      <c r="R44" s="9">
        <f t="shared" si="7"/>
        <v>-0.35469107551487417</v>
      </c>
      <c r="S44" s="9">
        <f t="shared" si="7"/>
        <v>9.3821510297482841E-2</v>
      </c>
      <c r="T44" s="9">
        <f t="shared" si="7"/>
        <v>-0.15706319702602231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-0.44736842105263158</v>
      </c>
      <c r="D45" s="9">
        <f t="shared" si="7"/>
        <v>-0.5</v>
      </c>
      <c r="E45" s="9">
        <f t="shared" si="7"/>
        <v>-0.87755102040816324</v>
      </c>
      <c r="F45" s="9">
        <f t="shared" si="7"/>
        <v>-0.95488721804511278</v>
      </c>
      <c r="G45" s="9">
        <f t="shared" si="7"/>
        <v>-0.61599999999999999</v>
      </c>
      <c r="H45" s="9">
        <f t="shared" si="7"/>
        <v>-0.69706840390879476</v>
      </c>
      <c r="I45" s="9">
        <f t="shared" si="7"/>
        <v>0.11827956989247312</v>
      </c>
      <c r="J45" s="9">
        <f t="shared" si="7"/>
        <v>0.31956912028725315</v>
      </c>
      <c r="K45" s="9">
        <f t="shared" si="7"/>
        <v>0.56020942408376961</v>
      </c>
      <c r="L45" s="9">
        <f t="shared" si="7"/>
        <v>0.71391076115485563</v>
      </c>
      <c r="M45" s="9">
        <f t="shared" si="7"/>
        <v>0.2978723404255319</v>
      </c>
      <c r="N45" s="9">
        <f t="shared" si="7"/>
        <v>0.47974413646055436</v>
      </c>
      <c r="O45" s="9">
        <f t="shared" si="7"/>
        <v>-2.8169014084507044E-3</v>
      </c>
      <c r="P45" s="9">
        <f t="shared" si="7"/>
        <v>0.12448700410396717</v>
      </c>
      <c r="Q45" s="9">
        <f t="shared" si="7"/>
        <v>0.26666666666666666</v>
      </c>
      <c r="R45" s="9">
        <f t="shared" si="7"/>
        <v>0.28210116731517509</v>
      </c>
      <c r="S45" s="9">
        <f t="shared" si="7"/>
        <v>0.10588235294117647</v>
      </c>
      <c r="T45" s="9">
        <f t="shared" si="7"/>
        <v>0.18955823293172691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-0.33984375</v>
      </c>
      <c r="D46" s="10">
        <f t="shared" si="7"/>
        <v>-0.48729446935724963</v>
      </c>
      <c r="E46" s="10">
        <f t="shared" si="7"/>
        <v>-0.8571428571428571</v>
      </c>
      <c r="F46" s="10">
        <f t="shared" si="7"/>
        <v>-0.87125748502994016</v>
      </c>
      <c r="G46" s="10">
        <f t="shared" si="7"/>
        <v>-0.48305084745762711</v>
      </c>
      <c r="H46" s="10">
        <f t="shared" si="7"/>
        <v>-0.61515453639082751</v>
      </c>
      <c r="I46" s="10">
        <f t="shared" si="7"/>
        <v>0.25207100591715975</v>
      </c>
      <c r="J46" s="10">
        <f t="shared" si="7"/>
        <v>6.5934065934065936E-2</v>
      </c>
      <c r="K46" s="10">
        <f t="shared" si="7"/>
        <v>0.27696078431372551</v>
      </c>
      <c r="L46" s="10">
        <f t="shared" si="7"/>
        <v>7.5542965061378656E-2</v>
      </c>
      <c r="M46" s="10">
        <f t="shared" si="7"/>
        <v>0.26017557861133278</v>
      </c>
      <c r="N46" s="10">
        <f t="shared" si="7"/>
        <v>6.9162436548223349E-2</v>
      </c>
      <c r="O46" s="10">
        <f t="shared" si="7"/>
        <v>0.11444141689373297</v>
      </c>
      <c r="P46" s="10">
        <f t="shared" si="7"/>
        <v>-6.8066618392469219E-2</v>
      </c>
      <c r="Q46" s="10">
        <f t="shared" si="7"/>
        <v>5.731225296442688E-2</v>
      </c>
      <c r="R46" s="10">
        <f t="shared" si="7"/>
        <v>-0.15147164393395549</v>
      </c>
      <c r="S46" s="10">
        <f t="shared" si="7"/>
        <v>9.6453018046048541E-2</v>
      </c>
      <c r="T46" s="10">
        <f t="shared" si="7"/>
        <v>-9.6028880866425997E-2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13" priority="1" stopIfTrue="1" operator="greaterThanOrEqual">
      <formula>0</formula>
    </cfRule>
  </conditionalFormatting>
  <conditionalFormatting sqref="C41:T46">
    <cfRule type="cellIs" dxfId="12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3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2397-F0CC-419F-AF32-60FCE1B63700}">
  <sheetPr codeName="Foglio13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5" width="7.88671875" bestFit="1" customWidth="1"/>
    <col min="6" max="6" width="8.21875" bestFit="1" customWidth="1"/>
    <col min="7" max="17" width="7.88671875" bestFit="1" customWidth="1"/>
    <col min="18" max="18" width="7.33203125" bestFit="1" customWidth="1"/>
    <col min="19" max="20" width="7.88671875" bestFit="1" customWidth="1"/>
  </cols>
  <sheetData>
    <row r="1" spans="1:20" ht="25.2" customHeight="1" x14ac:dyDescent="0.25">
      <c r="A1" s="15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2044</v>
      </c>
      <c r="D5" s="6">
        <v>3807</v>
      </c>
      <c r="E5" s="6">
        <v>106</v>
      </c>
      <c r="F5" s="6">
        <v>189</v>
      </c>
      <c r="G5" s="6">
        <v>2150</v>
      </c>
      <c r="H5" s="6">
        <v>3996</v>
      </c>
      <c r="I5" s="6">
        <v>1037</v>
      </c>
      <c r="J5" s="6">
        <v>1802</v>
      </c>
      <c r="K5" s="6">
        <v>65</v>
      </c>
      <c r="L5" s="6">
        <v>100</v>
      </c>
      <c r="M5" s="6">
        <v>1102</v>
      </c>
      <c r="N5" s="6">
        <v>1902</v>
      </c>
      <c r="O5" s="6">
        <v>3081</v>
      </c>
      <c r="P5" s="6">
        <v>5609</v>
      </c>
      <c r="Q5" s="6">
        <v>171</v>
      </c>
      <c r="R5" s="6">
        <v>289</v>
      </c>
      <c r="S5" s="6">
        <v>3252</v>
      </c>
      <c r="T5" s="6">
        <v>5898</v>
      </c>
    </row>
    <row r="6" spans="1:20" ht="25.2" customHeight="1" x14ac:dyDescent="0.25">
      <c r="A6" s="4" t="s">
        <v>7</v>
      </c>
      <c r="B6" s="5">
        <v>2</v>
      </c>
      <c r="C6" s="6">
        <v>2110</v>
      </c>
      <c r="D6" s="6">
        <v>3458</v>
      </c>
      <c r="E6" s="6">
        <v>57</v>
      </c>
      <c r="F6" s="6">
        <v>87</v>
      </c>
      <c r="G6" s="6">
        <v>2167</v>
      </c>
      <c r="H6" s="6">
        <v>3545</v>
      </c>
      <c r="I6" s="6">
        <v>880</v>
      </c>
      <c r="J6" s="6">
        <v>1415</v>
      </c>
      <c r="K6" s="6">
        <v>70</v>
      </c>
      <c r="L6" s="6">
        <v>141</v>
      </c>
      <c r="M6" s="6">
        <v>950</v>
      </c>
      <c r="N6" s="6">
        <v>1556</v>
      </c>
      <c r="O6" s="6">
        <v>2990</v>
      </c>
      <c r="P6" s="6">
        <v>4873</v>
      </c>
      <c r="Q6" s="6">
        <v>127</v>
      </c>
      <c r="R6" s="6">
        <v>228</v>
      </c>
      <c r="S6" s="6">
        <v>3117</v>
      </c>
      <c r="T6" s="6">
        <v>5101</v>
      </c>
    </row>
    <row r="7" spans="1:20" ht="25.2" customHeight="1" x14ac:dyDescent="0.25">
      <c r="A7" s="4" t="s">
        <v>7</v>
      </c>
      <c r="B7" s="5">
        <v>3</v>
      </c>
      <c r="C7" s="6">
        <v>1633</v>
      </c>
      <c r="D7" s="6">
        <v>2429</v>
      </c>
      <c r="E7" s="6">
        <v>91</v>
      </c>
      <c r="F7" s="6">
        <v>123</v>
      </c>
      <c r="G7" s="6">
        <v>1724</v>
      </c>
      <c r="H7" s="6">
        <v>2552</v>
      </c>
      <c r="I7" s="6">
        <v>558</v>
      </c>
      <c r="J7" s="6">
        <v>897</v>
      </c>
      <c r="K7" s="6">
        <v>124</v>
      </c>
      <c r="L7" s="6">
        <v>239</v>
      </c>
      <c r="M7" s="6">
        <v>682</v>
      </c>
      <c r="N7" s="6">
        <v>1136</v>
      </c>
      <c r="O7" s="6">
        <v>2191</v>
      </c>
      <c r="P7" s="6">
        <v>3326</v>
      </c>
      <c r="Q7" s="6">
        <v>215</v>
      </c>
      <c r="R7" s="6">
        <v>362</v>
      </c>
      <c r="S7" s="6">
        <v>2406</v>
      </c>
      <c r="T7" s="6">
        <v>3688</v>
      </c>
    </row>
    <row r="8" spans="1:20" ht="25.2" customHeight="1" x14ac:dyDescent="0.25">
      <c r="A8" s="4" t="s">
        <v>7</v>
      </c>
      <c r="B8" s="5">
        <v>4</v>
      </c>
      <c r="C8" s="6">
        <v>4827</v>
      </c>
      <c r="D8" s="6">
        <v>7117</v>
      </c>
      <c r="E8" s="6">
        <v>630</v>
      </c>
      <c r="F8" s="6">
        <v>1056</v>
      </c>
      <c r="G8" s="6">
        <v>5457</v>
      </c>
      <c r="H8" s="6">
        <v>8173</v>
      </c>
      <c r="I8" s="6">
        <v>1665</v>
      </c>
      <c r="J8" s="6">
        <v>2608</v>
      </c>
      <c r="K8" s="6">
        <v>462</v>
      </c>
      <c r="L8" s="6">
        <v>1013</v>
      </c>
      <c r="M8" s="6">
        <v>2127</v>
      </c>
      <c r="N8" s="6">
        <v>3621</v>
      </c>
      <c r="O8" s="6">
        <v>6492</v>
      </c>
      <c r="P8" s="6">
        <v>9725</v>
      </c>
      <c r="Q8" s="6">
        <v>1092</v>
      </c>
      <c r="R8" s="6">
        <v>2069</v>
      </c>
      <c r="S8" s="6">
        <v>7584</v>
      </c>
      <c r="T8" s="6">
        <v>11794</v>
      </c>
    </row>
    <row r="9" spans="1:20" ht="25.2" customHeight="1" x14ac:dyDescent="0.25">
      <c r="A9" s="4" t="s">
        <v>7</v>
      </c>
      <c r="B9" s="5">
        <v>5</v>
      </c>
      <c r="C9" s="6">
        <v>5871</v>
      </c>
      <c r="D9" s="6">
        <v>9495</v>
      </c>
      <c r="E9" s="6">
        <v>1644</v>
      </c>
      <c r="F9" s="6">
        <v>2848</v>
      </c>
      <c r="G9" s="6">
        <v>7515</v>
      </c>
      <c r="H9" s="6">
        <v>12343</v>
      </c>
      <c r="I9" s="6">
        <v>2279</v>
      </c>
      <c r="J9" s="6">
        <v>3713</v>
      </c>
      <c r="K9" s="6">
        <v>837</v>
      </c>
      <c r="L9" s="6">
        <v>1974</v>
      </c>
      <c r="M9" s="6">
        <v>3116</v>
      </c>
      <c r="N9" s="6">
        <v>5687</v>
      </c>
      <c r="O9" s="6">
        <v>8150</v>
      </c>
      <c r="P9" s="6">
        <v>13208</v>
      </c>
      <c r="Q9" s="6">
        <v>2481</v>
      </c>
      <c r="R9" s="6">
        <v>4822</v>
      </c>
      <c r="S9" s="6">
        <v>10631</v>
      </c>
      <c r="T9" s="6">
        <v>18030</v>
      </c>
    </row>
    <row r="10" spans="1:20" s="1" customFormat="1" ht="25.2" customHeight="1" x14ac:dyDescent="0.25">
      <c r="A10" s="12" t="s">
        <v>8</v>
      </c>
      <c r="B10" s="12"/>
      <c r="C10" s="7">
        <v>16485</v>
      </c>
      <c r="D10" s="7">
        <v>26306</v>
      </c>
      <c r="E10" s="7">
        <v>2528</v>
      </c>
      <c r="F10" s="7">
        <v>4303</v>
      </c>
      <c r="G10" s="7">
        <v>19013</v>
      </c>
      <c r="H10" s="7">
        <v>30609</v>
      </c>
      <c r="I10" s="7">
        <v>6419</v>
      </c>
      <c r="J10" s="7">
        <v>10435</v>
      </c>
      <c r="K10" s="7">
        <v>1558</v>
      </c>
      <c r="L10" s="7">
        <v>3467</v>
      </c>
      <c r="M10" s="7">
        <v>7977</v>
      </c>
      <c r="N10" s="7">
        <v>13902</v>
      </c>
      <c r="O10" s="7">
        <v>22904</v>
      </c>
      <c r="P10" s="7">
        <v>36741</v>
      </c>
      <c r="Q10" s="7">
        <v>4086</v>
      </c>
      <c r="R10" s="7">
        <v>7770</v>
      </c>
      <c r="S10" s="7">
        <v>26990</v>
      </c>
      <c r="T10" s="7">
        <v>44511</v>
      </c>
    </row>
    <row r="13" spans="1:20" ht="25.2" customHeight="1" x14ac:dyDescent="0.25">
      <c r="A13" s="15" t="s">
        <v>38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2216</v>
      </c>
      <c r="D17" s="8">
        <v>3149</v>
      </c>
      <c r="E17" s="8">
        <v>97</v>
      </c>
      <c r="F17" s="8">
        <v>157</v>
      </c>
      <c r="G17" s="8">
        <v>2313</v>
      </c>
      <c r="H17" s="8">
        <v>3306</v>
      </c>
      <c r="I17" s="8">
        <v>867</v>
      </c>
      <c r="J17" s="8">
        <v>1502</v>
      </c>
      <c r="K17" s="8">
        <v>63</v>
      </c>
      <c r="L17" s="8">
        <v>149</v>
      </c>
      <c r="M17" s="8">
        <v>930</v>
      </c>
      <c r="N17" s="8">
        <v>1651</v>
      </c>
      <c r="O17" s="8">
        <v>3083</v>
      </c>
      <c r="P17" s="8">
        <v>4651</v>
      </c>
      <c r="Q17" s="8">
        <v>160</v>
      </c>
      <c r="R17" s="8">
        <v>306</v>
      </c>
      <c r="S17" s="8">
        <v>3243</v>
      </c>
      <c r="T17" s="8">
        <v>4957</v>
      </c>
    </row>
    <row r="18" spans="1:20" ht="25.2" customHeight="1" x14ac:dyDescent="0.25">
      <c r="A18" s="4" t="s">
        <v>9</v>
      </c>
      <c r="B18" s="5">
        <v>2</v>
      </c>
      <c r="C18" s="8">
        <v>2133</v>
      </c>
      <c r="D18" s="8">
        <v>3037</v>
      </c>
      <c r="E18" s="8">
        <v>32</v>
      </c>
      <c r="F18" s="8">
        <v>68</v>
      </c>
      <c r="G18" s="8">
        <v>2165</v>
      </c>
      <c r="H18" s="8">
        <v>3105</v>
      </c>
      <c r="I18" s="8">
        <v>1026</v>
      </c>
      <c r="J18" s="8">
        <v>1928</v>
      </c>
      <c r="K18" s="8">
        <v>54</v>
      </c>
      <c r="L18" s="8">
        <v>146</v>
      </c>
      <c r="M18" s="8">
        <v>1080</v>
      </c>
      <c r="N18" s="8">
        <v>2074</v>
      </c>
      <c r="O18" s="8">
        <v>3159</v>
      </c>
      <c r="P18" s="8">
        <v>4965</v>
      </c>
      <c r="Q18" s="8">
        <v>86</v>
      </c>
      <c r="R18" s="8">
        <v>214</v>
      </c>
      <c r="S18" s="8">
        <v>3245</v>
      </c>
      <c r="T18" s="8">
        <v>5179</v>
      </c>
    </row>
    <row r="19" spans="1:20" ht="25.2" customHeight="1" x14ac:dyDescent="0.25">
      <c r="A19" s="4" t="s">
        <v>9</v>
      </c>
      <c r="B19" s="5">
        <v>3</v>
      </c>
      <c r="C19" s="8">
        <v>1575</v>
      </c>
      <c r="D19" s="8">
        <v>2489</v>
      </c>
      <c r="E19" s="8">
        <v>138</v>
      </c>
      <c r="F19" s="8">
        <v>308</v>
      </c>
      <c r="G19" s="8">
        <v>1713</v>
      </c>
      <c r="H19" s="8">
        <v>2797</v>
      </c>
      <c r="I19" s="8">
        <v>606</v>
      </c>
      <c r="J19" s="8">
        <v>1293</v>
      </c>
      <c r="K19" s="8">
        <v>168</v>
      </c>
      <c r="L19" s="8">
        <v>318</v>
      </c>
      <c r="M19" s="8">
        <v>774</v>
      </c>
      <c r="N19" s="8">
        <v>1611</v>
      </c>
      <c r="O19" s="8">
        <v>2181</v>
      </c>
      <c r="P19" s="8">
        <v>3782</v>
      </c>
      <c r="Q19" s="8">
        <v>306</v>
      </c>
      <c r="R19" s="8">
        <v>626</v>
      </c>
      <c r="S19" s="8">
        <v>2487</v>
      </c>
      <c r="T19" s="8">
        <v>4408</v>
      </c>
    </row>
    <row r="20" spans="1:20" ht="25.2" customHeight="1" x14ac:dyDescent="0.25">
      <c r="A20" s="4" t="s">
        <v>9</v>
      </c>
      <c r="B20" s="5">
        <v>4</v>
      </c>
      <c r="C20" s="8">
        <v>3832</v>
      </c>
      <c r="D20" s="8">
        <v>6139</v>
      </c>
      <c r="E20" s="8">
        <v>742</v>
      </c>
      <c r="F20" s="8">
        <v>1157</v>
      </c>
      <c r="G20" s="8">
        <v>4574</v>
      </c>
      <c r="H20" s="8">
        <v>7296</v>
      </c>
      <c r="I20" s="8">
        <v>1579</v>
      </c>
      <c r="J20" s="8">
        <v>2657</v>
      </c>
      <c r="K20" s="8">
        <v>605</v>
      </c>
      <c r="L20" s="8">
        <v>1199</v>
      </c>
      <c r="M20" s="8">
        <v>2184</v>
      </c>
      <c r="N20" s="8">
        <v>3856</v>
      </c>
      <c r="O20" s="8">
        <v>5411</v>
      </c>
      <c r="P20" s="8">
        <v>8796</v>
      </c>
      <c r="Q20" s="8">
        <v>1347</v>
      </c>
      <c r="R20" s="8">
        <v>2356</v>
      </c>
      <c r="S20" s="8">
        <v>6758</v>
      </c>
      <c r="T20" s="8">
        <v>11152</v>
      </c>
    </row>
    <row r="21" spans="1:20" ht="25.2" customHeight="1" x14ac:dyDescent="0.25">
      <c r="A21" s="4" t="s">
        <v>9</v>
      </c>
      <c r="B21" s="5">
        <v>5</v>
      </c>
      <c r="C21" s="8">
        <v>5474</v>
      </c>
      <c r="D21" s="8">
        <v>9764</v>
      </c>
      <c r="E21" s="8">
        <v>1823</v>
      </c>
      <c r="F21" s="8">
        <v>3663</v>
      </c>
      <c r="G21" s="8">
        <v>7297</v>
      </c>
      <c r="H21" s="8">
        <v>13427</v>
      </c>
      <c r="I21" s="8">
        <v>2253</v>
      </c>
      <c r="J21" s="8">
        <v>4072</v>
      </c>
      <c r="K21" s="8">
        <v>780</v>
      </c>
      <c r="L21" s="8">
        <v>1697</v>
      </c>
      <c r="M21" s="8">
        <v>3033</v>
      </c>
      <c r="N21" s="8">
        <v>5769</v>
      </c>
      <c r="O21" s="8">
        <v>7727</v>
      </c>
      <c r="P21" s="8">
        <v>13836</v>
      </c>
      <c r="Q21" s="8">
        <v>2603</v>
      </c>
      <c r="R21" s="8">
        <v>5360</v>
      </c>
      <c r="S21" s="8">
        <v>10330</v>
      </c>
      <c r="T21" s="8">
        <v>19196</v>
      </c>
    </row>
    <row r="22" spans="1:20" s="1" customFormat="1" ht="25.2" customHeight="1" x14ac:dyDescent="0.25">
      <c r="A22" s="12" t="s">
        <v>8</v>
      </c>
      <c r="B22" s="12"/>
      <c r="C22" s="7">
        <v>15230</v>
      </c>
      <c r="D22" s="7">
        <v>24578</v>
      </c>
      <c r="E22" s="7">
        <v>2832</v>
      </c>
      <c r="F22" s="7">
        <v>5353</v>
      </c>
      <c r="G22" s="7">
        <v>18062</v>
      </c>
      <c r="H22" s="7">
        <v>29931</v>
      </c>
      <c r="I22" s="7">
        <v>6331</v>
      </c>
      <c r="J22" s="7">
        <v>11452</v>
      </c>
      <c r="K22" s="7">
        <v>1670</v>
      </c>
      <c r="L22" s="7">
        <v>3509</v>
      </c>
      <c r="M22" s="7">
        <v>8001</v>
      </c>
      <c r="N22" s="7">
        <v>14961</v>
      </c>
      <c r="O22" s="7">
        <v>21561</v>
      </c>
      <c r="P22" s="7">
        <v>36030</v>
      </c>
      <c r="Q22" s="7">
        <v>4502</v>
      </c>
      <c r="R22" s="7">
        <v>8862</v>
      </c>
      <c r="S22" s="7">
        <v>26063</v>
      </c>
      <c r="T22" s="7">
        <v>44892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172</v>
      </c>
      <c r="D29" s="8">
        <f t="shared" si="0"/>
        <v>-658</v>
      </c>
      <c r="E29" s="8">
        <f t="shared" si="0"/>
        <v>-9</v>
      </c>
      <c r="F29" s="8">
        <f t="shared" si="0"/>
        <v>-32</v>
      </c>
      <c r="G29" s="8">
        <f t="shared" si="0"/>
        <v>163</v>
      </c>
      <c r="H29" s="8">
        <f t="shared" si="0"/>
        <v>-690</v>
      </c>
      <c r="I29" s="8">
        <f t="shared" si="0"/>
        <v>-170</v>
      </c>
      <c r="J29" s="8">
        <f t="shared" si="0"/>
        <v>-300</v>
      </c>
      <c r="K29" s="8">
        <f t="shared" si="0"/>
        <v>-2</v>
      </c>
      <c r="L29" s="8">
        <f t="shared" si="0"/>
        <v>49</v>
      </c>
      <c r="M29" s="8">
        <f t="shared" si="0"/>
        <v>-172</v>
      </c>
      <c r="N29" s="8">
        <f t="shared" si="0"/>
        <v>-251</v>
      </c>
      <c r="O29" s="8">
        <f t="shared" si="0"/>
        <v>2</v>
      </c>
      <c r="P29" s="8">
        <f t="shared" si="0"/>
        <v>-958</v>
      </c>
      <c r="Q29" s="8">
        <f t="shared" si="0"/>
        <v>-11</v>
      </c>
      <c r="R29" s="8">
        <f t="shared" si="0"/>
        <v>17</v>
      </c>
      <c r="S29" s="8">
        <f t="shared" si="0"/>
        <v>-9</v>
      </c>
      <c r="T29" s="8">
        <f t="shared" si="0"/>
        <v>-941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23</v>
      </c>
      <c r="D30" s="8">
        <f t="shared" si="1"/>
        <v>-421</v>
      </c>
      <c r="E30" s="8">
        <f t="shared" si="1"/>
        <v>-25</v>
      </c>
      <c r="F30" s="8">
        <f t="shared" si="1"/>
        <v>-19</v>
      </c>
      <c r="G30" s="8">
        <f t="shared" si="1"/>
        <v>-2</v>
      </c>
      <c r="H30" s="8">
        <f t="shared" si="1"/>
        <v>-440</v>
      </c>
      <c r="I30" s="8">
        <f t="shared" si="1"/>
        <v>146</v>
      </c>
      <c r="J30" s="8">
        <f t="shared" si="1"/>
        <v>513</v>
      </c>
      <c r="K30" s="8">
        <f t="shared" si="1"/>
        <v>-16</v>
      </c>
      <c r="L30" s="8">
        <f t="shared" si="1"/>
        <v>5</v>
      </c>
      <c r="M30" s="8">
        <f t="shared" si="1"/>
        <v>130</v>
      </c>
      <c r="N30" s="8">
        <f t="shared" si="1"/>
        <v>518</v>
      </c>
      <c r="O30" s="8">
        <f t="shared" si="1"/>
        <v>169</v>
      </c>
      <c r="P30" s="8">
        <f t="shared" si="1"/>
        <v>92</v>
      </c>
      <c r="Q30" s="8">
        <f t="shared" si="1"/>
        <v>-41</v>
      </c>
      <c r="R30" s="8">
        <f t="shared" si="1"/>
        <v>-14</v>
      </c>
      <c r="S30" s="8">
        <f t="shared" si="1"/>
        <v>128</v>
      </c>
      <c r="T30" s="8">
        <f t="shared" si="1"/>
        <v>78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-58</v>
      </c>
      <c r="D31" s="8">
        <f t="shared" si="2"/>
        <v>60</v>
      </c>
      <c r="E31" s="8">
        <f t="shared" si="2"/>
        <v>47</v>
      </c>
      <c r="F31" s="8">
        <f t="shared" si="2"/>
        <v>185</v>
      </c>
      <c r="G31" s="8">
        <f t="shared" si="2"/>
        <v>-11</v>
      </c>
      <c r="H31" s="8">
        <f t="shared" si="2"/>
        <v>245</v>
      </c>
      <c r="I31" s="8">
        <f t="shared" si="2"/>
        <v>48</v>
      </c>
      <c r="J31" s="8">
        <f t="shared" si="2"/>
        <v>396</v>
      </c>
      <c r="K31" s="8">
        <f t="shared" si="2"/>
        <v>44</v>
      </c>
      <c r="L31" s="8">
        <f t="shared" si="2"/>
        <v>79</v>
      </c>
      <c r="M31" s="8">
        <f t="shared" si="2"/>
        <v>92</v>
      </c>
      <c r="N31" s="8">
        <f t="shared" si="2"/>
        <v>475</v>
      </c>
      <c r="O31" s="8">
        <f t="shared" si="2"/>
        <v>-10</v>
      </c>
      <c r="P31" s="8">
        <f t="shared" si="2"/>
        <v>456</v>
      </c>
      <c r="Q31" s="8">
        <f t="shared" si="2"/>
        <v>91</v>
      </c>
      <c r="R31" s="8">
        <f t="shared" si="2"/>
        <v>264</v>
      </c>
      <c r="S31" s="8">
        <f t="shared" si="2"/>
        <v>81</v>
      </c>
      <c r="T31" s="8">
        <f t="shared" si="2"/>
        <v>720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-995</v>
      </c>
      <c r="D32" s="8">
        <f t="shared" si="3"/>
        <v>-978</v>
      </c>
      <c r="E32" s="8">
        <f t="shared" si="3"/>
        <v>112</v>
      </c>
      <c r="F32" s="8">
        <f t="shared" si="3"/>
        <v>101</v>
      </c>
      <c r="G32" s="8">
        <f t="shared" si="3"/>
        <v>-883</v>
      </c>
      <c r="H32" s="8">
        <f t="shared" si="3"/>
        <v>-877</v>
      </c>
      <c r="I32" s="8">
        <f t="shared" si="3"/>
        <v>-86</v>
      </c>
      <c r="J32" s="8">
        <f t="shared" si="3"/>
        <v>49</v>
      </c>
      <c r="K32" s="8">
        <f t="shared" si="3"/>
        <v>143</v>
      </c>
      <c r="L32" s="8">
        <f t="shared" si="3"/>
        <v>186</v>
      </c>
      <c r="M32" s="8">
        <f t="shared" si="3"/>
        <v>57</v>
      </c>
      <c r="N32" s="8">
        <f t="shared" si="3"/>
        <v>235</v>
      </c>
      <c r="O32" s="8">
        <f t="shared" si="3"/>
        <v>-1081</v>
      </c>
      <c r="P32" s="8">
        <f t="shared" si="3"/>
        <v>-929</v>
      </c>
      <c r="Q32" s="8">
        <f t="shared" si="3"/>
        <v>255</v>
      </c>
      <c r="R32" s="8">
        <f t="shared" si="3"/>
        <v>287</v>
      </c>
      <c r="S32" s="8">
        <f t="shared" si="3"/>
        <v>-826</v>
      </c>
      <c r="T32" s="8">
        <f t="shared" si="3"/>
        <v>-642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-397</v>
      </c>
      <c r="D33" s="8">
        <f t="shared" si="4"/>
        <v>269</v>
      </c>
      <c r="E33" s="8">
        <f t="shared" si="4"/>
        <v>179</v>
      </c>
      <c r="F33" s="8">
        <f t="shared" si="4"/>
        <v>815</v>
      </c>
      <c r="G33" s="8">
        <f t="shared" si="4"/>
        <v>-218</v>
      </c>
      <c r="H33" s="8">
        <f t="shared" si="4"/>
        <v>1084</v>
      </c>
      <c r="I33" s="8">
        <f t="shared" si="4"/>
        <v>-26</v>
      </c>
      <c r="J33" s="8">
        <f t="shared" si="4"/>
        <v>359</v>
      </c>
      <c r="K33" s="8">
        <f t="shared" si="4"/>
        <v>-57</v>
      </c>
      <c r="L33" s="8">
        <f t="shared" si="4"/>
        <v>-277</v>
      </c>
      <c r="M33" s="8">
        <f t="shared" si="4"/>
        <v>-83</v>
      </c>
      <c r="N33" s="8">
        <f t="shared" si="4"/>
        <v>82</v>
      </c>
      <c r="O33" s="8">
        <f t="shared" si="4"/>
        <v>-423</v>
      </c>
      <c r="P33" s="8">
        <f t="shared" si="4"/>
        <v>628</v>
      </c>
      <c r="Q33" s="8">
        <f t="shared" si="4"/>
        <v>122</v>
      </c>
      <c r="R33" s="8">
        <f t="shared" si="4"/>
        <v>538</v>
      </c>
      <c r="S33" s="8">
        <f t="shared" si="4"/>
        <v>-301</v>
      </c>
      <c r="T33" s="8">
        <f t="shared" si="4"/>
        <v>1166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-1255</v>
      </c>
      <c r="D34" s="7">
        <f t="shared" si="5"/>
        <v>-1728</v>
      </c>
      <c r="E34" s="7">
        <f t="shared" si="5"/>
        <v>304</v>
      </c>
      <c r="F34" s="7">
        <f t="shared" si="5"/>
        <v>1050</v>
      </c>
      <c r="G34" s="7">
        <f t="shared" si="5"/>
        <v>-951</v>
      </c>
      <c r="H34" s="7">
        <f t="shared" si="5"/>
        <v>-678</v>
      </c>
      <c r="I34" s="7">
        <f t="shared" si="5"/>
        <v>-88</v>
      </c>
      <c r="J34" s="7">
        <f t="shared" si="5"/>
        <v>1017</v>
      </c>
      <c r="K34" s="7">
        <f t="shared" si="5"/>
        <v>112</v>
      </c>
      <c r="L34" s="7">
        <f t="shared" si="5"/>
        <v>42</v>
      </c>
      <c r="M34" s="7">
        <f t="shared" si="5"/>
        <v>24</v>
      </c>
      <c r="N34" s="7">
        <f t="shared" si="5"/>
        <v>1059</v>
      </c>
      <c r="O34" s="7">
        <f t="shared" si="5"/>
        <v>-1343</v>
      </c>
      <c r="P34" s="7">
        <f t="shared" si="5"/>
        <v>-711</v>
      </c>
      <c r="Q34" s="7">
        <f t="shared" si="5"/>
        <v>416</v>
      </c>
      <c r="R34" s="7">
        <f t="shared" si="5"/>
        <v>1092</v>
      </c>
      <c r="S34" s="7">
        <f t="shared" si="5"/>
        <v>-927</v>
      </c>
      <c r="T34" s="7">
        <f t="shared" si="5"/>
        <v>381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8.4148727984344418E-2</v>
      </c>
      <c r="D41" s="9">
        <f t="shared" ref="D41:R41" si="6">D29/D5</f>
        <v>-0.1728395061728395</v>
      </c>
      <c r="E41" s="9">
        <f t="shared" si="6"/>
        <v>-8.4905660377358486E-2</v>
      </c>
      <c r="F41" s="9">
        <f t="shared" si="6"/>
        <v>-0.1693121693121693</v>
      </c>
      <c r="G41" s="9">
        <f t="shared" si="6"/>
        <v>7.5813953488372096E-2</v>
      </c>
      <c r="H41" s="9">
        <f t="shared" si="6"/>
        <v>-0.17267267267267267</v>
      </c>
      <c r="I41" s="9">
        <f t="shared" si="6"/>
        <v>-0.16393442622950818</v>
      </c>
      <c r="J41" s="9">
        <f t="shared" si="6"/>
        <v>-0.16648168701442842</v>
      </c>
      <c r="K41" s="9">
        <f t="shared" si="6"/>
        <v>-3.0769230769230771E-2</v>
      </c>
      <c r="L41" s="9">
        <f t="shared" si="6"/>
        <v>0.49</v>
      </c>
      <c r="M41" s="9">
        <f t="shared" si="6"/>
        <v>-0.1560798548094374</v>
      </c>
      <c r="N41" s="9">
        <f t="shared" si="6"/>
        <v>-0.13196635120925343</v>
      </c>
      <c r="O41" s="9">
        <f t="shared" si="6"/>
        <v>6.4913988964621875E-4</v>
      </c>
      <c r="P41" s="9">
        <f t="shared" si="6"/>
        <v>-0.17079693349973257</v>
      </c>
      <c r="Q41" s="9">
        <f t="shared" si="6"/>
        <v>-6.4327485380116955E-2</v>
      </c>
      <c r="R41" s="9">
        <f t="shared" si="6"/>
        <v>5.8823529411764705E-2</v>
      </c>
      <c r="S41" s="9">
        <f>S29/S5</f>
        <v>-2.7675276752767526E-3</v>
      </c>
      <c r="T41" s="9">
        <f>T29/T5</f>
        <v>-0.15954560868090878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1.0900473933649289E-2</v>
      </c>
      <c r="D42" s="9">
        <f t="shared" si="7"/>
        <v>-0.12174667437825333</v>
      </c>
      <c r="E42" s="9">
        <f t="shared" si="7"/>
        <v>-0.43859649122807015</v>
      </c>
      <c r="F42" s="9">
        <f t="shared" si="7"/>
        <v>-0.21839080459770116</v>
      </c>
      <c r="G42" s="9">
        <f t="shared" si="7"/>
        <v>-9.2293493308721734E-4</v>
      </c>
      <c r="H42" s="9">
        <f t="shared" si="7"/>
        <v>-0.12411847672778561</v>
      </c>
      <c r="I42" s="9">
        <f t="shared" si="7"/>
        <v>0.16590909090909092</v>
      </c>
      <c r="J42" s="9">
        <f t="shared" si="7"/>
        <v>0.36254416961130742</v>
      </c>
      <c r="K42" s="9">
        <f t="shared" si="7"/>
        <v>-0.22857142857142856</v>
      </c>
      <c r="L42" s="9">
        <f t="shared" si="7"/>
        <v>3.5460992907801421E-2</v>
      </c>
      <c r="M42" s="9">
        <f t="shared" si="7"/>
        <v>0.1368421052631579</v>
      </c>
      <c r="N42" s="9">
        <f t="shared" si="7"/>
        <v>0.33290488431876608</v>
      </c>
      <c r="O42" s="9">
        <f t="shared" si="7"/>
        <v>5.6521739130434782E-2</v>
      </c>
      <c r="P42" s="9">
        <f t="shared" si="7"/>
        <v>1.8879540324235583E-2</v>
      </c>
      <c r="Q42" s="9">
        <f t="shared" si="7"/>
        <v>-0.32283464566929132</v>
      </c>
      <c r="R42" s="9">
        <f t="shared" si="7"/>
        <v>-6.1403508771929821E-2</v>
      </c>
      <c r="S42" s="9">
        <f t="shared" si="7"/>
        <v>4.1065126724414501E-2</v>
      </c>
      <c r="T42" s="9">
        <f t="shared" si="7"/>
        <v>1.5291119388355225E-2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-3.5517452541334968E-2</v>
      </c>
      <c r="D43" s="9">
        <f t="shared" si="7"/>
        <v>2.4701523260601072E-2</v>
      </c>
      <c r="E43" s="9">
        <f t="shared" si="7"/>
        <v>0.51648351648351654</v>
      </c>
      <c r="F43" s="9">
        <f t="shared" si="7"/>
        <v>1.5040650406504066</v>
      </c>
      <c r="G43" s="9">
        <f t="shared" si="7"/>
        <v>-6.3805104408352666E-3</v>
      </c>
      <c r="H43" s="9">
        <f t="shared" si="7"/>
        <v>9.6003134796238246E-2</v>
      </c>
      <c r="I43" s="9">
        <f t="shared" si="7"/>
        <v>8.6021505376344093E-2</v>
      </c>
      <c r="J43" s="9">
        <f t="shared" si="7"/>
        <v>0.4414715719063545</v>
      </c>
      <c r="K43" s="9">
        <f t="shared" si="7"/>
        <v>0.35483870967741937</v>
      </c>
      <c r="L43" s="9">
        <f t="shared" si="7"/>
        <v>0.33054393305439328</v>
      </c>
      <c r="M43" s="9">
        <f t="shared" si="7"/>
        <v>0.13489736070381231</v>
      </c>
      <c r="N43" s="9">
        <f t="shared" si="7"/>
        <v>0.41813380281690143</v>
      </c>
      <c r="O43" s="9">
        <f t="shared" si="7"/>
        <v>-4.5641259698767688E-3</v>
      </c>
      <c r="P43" s="9">
        <f t="shared" si="7"/>
        <v>0.13710162357185809</v>
      </c>
      <c r="Q43" s="9">
        <f t="shared" si="7"/>
        <v>0.42325581395348838</v>
      </c>
      <c r="R43" s="9">
        <f t="shared" si="7"/>
        <v>0.72928176795580113</v>
      </c>
      <c r="S43" s="9">
        <f t="shared" si="7"/>
        <v>3.366583541147132E-2</v>
      </c>
      <c r="T43" s="9">
        <f t="shared" si="7"/>
        <v>0.19522776572668113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-0.20613217319245908</v>
      </c>
      <c r="D44" s="9">
        <f t="shared" si="7"/>
        <v>-0.13741745117324716</v>
      </c>
      <c r="E44" s="9">
        <f t="shared" si="7"/>
        <v>0.17777777777777778</v>
      </c>
      <c r="F44" s="9">
        <f t="shared" si="7"/>
        <v>9.5643939393939392E-2</v>
      </c>
      <c r="G44" s="9">
        <f t="shared" si="7"/>
        <v>-0.16181051859996334</v>
      </c>
      <c r="H44" s="9">
        <f t="shared" si="7"/>
        <v>-0.10730453933684082</v>
      </c>
      <c r="I44" s="9">
        <f t="shared" si="7"/>
        <v>-5.1651651651651649E-2</v>
      </c>
      <c r="J44" s="9">
        <f t="shared" si="7"/>
        <v>1.8788343558282208E-2</v>
      </c>
      <c r="K44" s="9">
        <f t="shared" si="7"/>
        <v>0.30952380952380953</v>
      </c>
      <c r="L44" s="9">
        <f t="shared" si="7"/>
        <v>0.18361303060217177</v>
      </c>
      <c r="M44" s="9">
        <f t="shared" si="7"/>
        <v>2.6798307475317348E-2</v>
      </c>
      <c r="N44" s="9">
        <f t="shared" si="7"/>
        <v>6.4899199116266224E-2</v>
      </c>
      <c r="O44" s="9">
        <f t="shared" si="7"/>
        <v>-0.16651263093037585</v>
      </c>
      <c r="P44" s="9">
        <f t="shared" si="7"/>
        <v>-9.5526992287917736E-2</v>
      </c>
      <c r="Q44" s="9">
        <f t="shared" si="7"/>
        <v>0.23351648351648352</v>
      </c>
      <c r="R44" s="9">
        <f t="shared" si="7"/>
        <v>0.138714354760754</v>
      </c>
      <c r="S44" s="9">
        <f t="shared" si="7"/>
        <v>-0.10891350210970464</v>
      </c>
      <c r="T44" s="9">
        <f t="shared" si="7"/>
        <v>-5.4434458199084282E-2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-6.7620507579628689E-2</v>
      </c>
      <c r="D45" s="9">
        <f t="shared" si="7"/>
        <v>2.8330700368615059E-2</v>
      </c>
      <c r="E45" s="9">
        <f t="shared" si="7"/>
        <v>0.10888077858880779</v>
      </c>
      <c r="F45" s="9">
        <f t="shared" si="7"/>
        <v>0.28616573033707865</v>
      </c>
      <c r="G45" s="9">
        <f t="shared" si="7"/>
        <v>-2.9008649367930805E-2</v>
      </c>
      <c r="H45" s="9">
        <f t="shared" si="7"/>
        <v>8.7823057603499954E-2</v>
      </c>
      <c r="I45" s="9">
        <f t="shared" si="7"/>
        <v>-1.1408512505484861E-2</v>
      </c>
      <c r="J45" s="9">
        <f t="shared" si="7"/>
        <v>9.6687314839752223E-2</v>
      </c>
      <c r="K45" s="9">
        <f t="shared" si="7"/>
        <v>-6.8100358422939072E-2</v>
      </c>
      <c r="L45" s="9">
        <f t="shared" si="7"/>
        <v>-0.1403242147922999</v>
      </c>
      <c r="M45" s="9">
        <f t="shared" si="7"/>
        <v>-2.6636713735558409E-2</v>
      </c>
      <c r="N45" s="9">
        <f t="shared" si="7"/>
        <v>1.4418850008791981E-2</v>
      </c>
      <c r="O45" s="9">
        <f t="shared" si="7"/>
        <v>-5.1901840490797546E-2</v>
      </c>
      <c r="P45" s="9">
        <f t="shared" si="7"/>
        <v>4.7546941247728652E-2</v>
      </c>
      <c r="Q45" s="9">
        <f t="shared" si="7"/>
        <v>4.9173720274083031E-2</v>
      </c>
      <c r="R45" s="9">
        <f t="shared" si="7"/>
        <v>0.11157196184155951</v>
      </c>
      <c r="S45" s="9">
        <f t="shared" si="7"/>
        <v>-2.8313423008183614E-2</v>
      </c>
      <c r="T45" s="9">
        <f t="shared" si="7"/>
        <v>6.4669994453688304E-2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-7.6129814983318167E-2</v>
      </c>
      <c r="D46" s="10">
        <f t="shared" si="7"/>
        <v>-6.5688436098228539E-2</v>
      </c>
      <c r="E46" s="10">
        <f t="shared" si="7"/>
        <v>0.12025316455696203</v>
      </c>
      <c r="F46" s="10">
        <f t="shared" si="7"/>
        <v>0.24401580292818964</v>
      </c>
      <c r="G46" s="10">
        <f t="shared" si="7"/>
        <v>-5.0018408457371273E-2</v>
      </c>
      <c r="H46" s="10">
        <f t="shared" si="7"/>
        <v>-2.2150347936881309E-2</v>
      </c>
      <c r="I46" s="10">
        <f t="shared" si="7"/>
        <v>-1.3709300514098769E-2</v>
      </c>
      <c r="J46" s="10">
        <f t="shared" si="7"/>
        <v>9.7460469573550548E-2</v>
      </c>
      <c r="K46" s="10">
        <f t="shared" si="7"/>
        <v>7.1887034659820284E-2</v>
      </c>
      <c r="L46" s="10">
        <f t="shared" si="7"/>
        <v>1.2114219786558985E-2</v>
      </c>
      <c r="M46" s="10">
        <f t="shared" si="7"/>
        <v>3.0086498683715682E-3</v>
      </c>
      <c r="N46" s="10">
        <f t="shared" si="7"/>
        <v>7.6176089771255937E-2</v>
      </c>
      <c r="O46" s="10">
        <f t="shared" si="7"/>
        <v>-5.8636046105483758E-2</v>
      </c>
      <c r="P46" s="10">
        <f t="shared" si="7"/>
        <v>-1.9351677961949865E-2</v>
      </c>
      <c r="Q46" s="10">
        <f t="shared" si="7"/>
        <v>0.10181106216348507</v>
      </c>
      <c r="R46" s="10">
        <f t="shared" si="7"/>
        <v>0.14054054054054055</v>
      </c>
      <c r="S46" s="10">
        <f t="shared" si="7"/>
        <v>-3.434605409410893E-2</v>
      </c>
      <c r="T46" s="10">
        <f t="shared" si="7"/>
        <v>8.5596818763901059E-3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11" priority="1" stopIfTrue="1" operator="greaterThanOrEqual">
      <formula>0</formula>
    </cfRule>
  </conditionalFormatting>
  <conditionalFormatting sqref="C41:T46">
    <cfRule type="cellIs" dxfId="10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3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CE78-38AF-459E-B42D-46F76D338649}">
  <sheetPr codeName="Foglio14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8" width="8" bestFit="1" customWidth="1"/>
    <col min="9" max="10" width="7.88671875" bestFit="1" customWidth="1"/>
    <col min="11" max="11" width="8.21875" bestFit="1" customWidth="1"/>
    <col min="12" max="12" width="8.33203125" bestFit="1" customWidth="1"/>
    <col min="13" max="14" width="7.88671875" bestFit="1" customWidth="1"/>
    <col min="15" max="20" width="8" bestFit="1" customWidth="1"/>
  </cols>
  <sheetData>
    <row r="1" spans="1:20" ht="25.2" customHeight="1" x14ac:dyDescent="0.25">
      <c r="A1" s="15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1141</v>
      </c>
      <c r="D5" s="6">
        <v>3193</v>
      </c>
      <c r="E5" s="6">
        <v>74</v>
      </c>
      <c r="F5" s="6">
        <v>161</v>
      </c>
      <c r="G5" s="6">
        <v>1215</v>
      </c>
      <c r="H5" s="6">
        <v>3354</v>
      </c>
      <c r="I5" s="6">
        <v>328</v>
      </c>
      <c r="J5" s="6">
        <v>624</v>
      </c>
      <c r="K5" s="6">
        <v>28</v>
      </c>
      <c r="L5" s="6">
        <v>40</v>
      </c>
      <c r="M5" s="6">
        <v>356</v>
      </c>
      <c r="N5" s="6">
        <v>664</v>
      </c>
      <c r="O5" s="6">
        <v>1469</v>
      </c>
      <c r="P5" s="6">
        <v>3817</v>
      </c>
      <c r="Q5" s="6">
        <v>102</v>
      </c>
      <c r="R5" s="6">
        <v>201</v>
      </c>
      <c r="S5" s="6">
        <v>1571</v>
      </c>
      <c r="T5" s="6">
        <v>4018</v>
      </c>
    </row>
    <row r="6" spans="1:20" ht="25.2" customHeight="1" x14ac:dyDescent="0.25">
      <c r="A6" s="4" t="s">
        <v>7</v>
      </c>
      <c r="B6" s="5">
        <v>2</v>
      </c>
      <c r="C6" s="6">
        <v>1320</v>
      </c>
      <c r="D6" s="6">
        <v>3965</v>
      </c>
      <c r="E6" s="6">
        <v>94</v>
      </c>
      <c r="F6" s="6">
        <v>263</v>
      </c>
      <c r="G6" s="6">
        <v>1414</v>
      </c>
      <c r="H6" s="6">
        <v>4228</v>
      </c>
      <c r="I6" s="6">
        <v>258</v>
      </c>
      <c r="J6" s="6">
        <v>557</v>
      </c>
      <c r="K6" s="6">
        <v>21</v>
      </c>
      <c r="L6" s="6">
        <v>47</v>
      </c>
      <c r="M6" s="6">
        <v>279</v>
      </c>
      <c r="N6" s="6">
        <v>604</v>
      </c>
      <c r="O6" s="6">
        <v>1578</v>
      </c>
      <c r="P6" s="6">
        <v>4522</v>
      </c>
      <c r="Q6" s="6">
        <v>115</v>
      </c>
      <c r="R6" s="6">
        <v>310</v>
      </c>
      <c r="S6" s="6">
        <v>1693</v>
      </c>
      <c r="T6" s="6">
        <v>4832</v>
      </c>
    </row>
    <row r="7" spans="1:20" ht="25.2" customHeight="1" x14ac:dyDescent="0.25">
      <c r="A7" s="4" t="s">
        <v>7</v>
      </c>
      <c r="B7" s="5">
        <v>3</v>
      </c>
      <c r="C7" s="6">
        <v>1488</v>
      </c>
      <c r="D7" s="6">
        <v>4650</v>
      </c>
      <c r="E7" s="6">
        <v>167</v>
      </c>
      <c r="F7" s="6">
        <v>382</v>
      </c>
      <c r="G7" s="6">
        <v>1655</v>
      </c>
      <c r="H7" s="6">
        <v>5032</v>
      </c>
      <c r="I7" s="6">
        <v>352</v>
      </c>
      <c r="J7" s="6">
        <v>780</v>
      </c>
      <c r="K7" s="6">
        <v>19</v>
      </c>
      <c r="L7" s="6">
        <v>56</v>
      </c>
      <c r="M7" s="6">
        <v>371</v>
      </c>
      <c r="N7" s="6">
        <v>836</v>
      </c>
      <c r="O7" s="6">
        <v>1840</v>
      </c>
      <c r="P7" s="6">
        <v>5430</v>
      </c>
      <c r="Q7" s="6">
        <v>186</v>
      </c>
      <c r="R7" s="6">
        <v>438</v>
      </c>
      <c r="S7" s="6">
        <v>2026</v>
      </c>
      <c r="T7" s="6">
        <v>5868</v>
      </c>
    </row>
    <row r="8" spans="1:20" ht="25.2" customHeight="1" x14ac:dyDescent="0.25">
      <c r="A8" s="4" t="s">
        <v>7</v>
      </c>
      <c r="B8" s="5">
        <v>4</v>
      </c>
      <c r="C8" s="6">
        <v>1615</v>
      </c>
      <c r="D8" s="6">
        <v>5031</v>
      </c>
      <c r="E8" s="6">
        <v>202</v>
      </c>
      <c r="F8" s="6">
        <v>367</v>
      </c>
      <c r="G8" s="6">
        <v>1817</v>
      </c>
      <c r="H8" s="6">
        <v>5398</v>
      </c>
      <c r="I8" s="6">
        <v>430</v>
      </c>
      <c r="J8" s="6">
        <v>767</v>
      </c>
      <c r="K8" s="6">
        <v>90</v>
      </c>
      <c r="L8" s="6">
        <v>174</v>
      </c>
      <c r="M8" s="6">
        <v>520</v>
      </c>
      <c r="N8" s="6">
        <v>941</v>
      </c>
      <c r="O8" s="6">
        <v>2045</v>
      </c>
      <c r="P8" s="6">
        <v>5798</v>
      </c>
      <c r="Q8" s="6">
        <v>292</v>
      </c>
      <c r="R8" s="6">
        <v>541</v>
      </c>
      <c r="S8" s="6">
        <v>2337</v>
      </c>
      <c r="T8" s="6">
        <v>6339</v>
      </c>
    </row>
    <row r="9" spans="1:20" ht="25.2" customHeight="1" x14ac:dyDescent="0.25">
      <c r="A9" s="4" t="s">
        <v>7</v>
      </c>
      <c r="B9" s="5">
        <v>5</v>
      </c>
      <c r="C9" s="6">
        <v>1482</v>
      </c>
      <c r="D9" s="6">
        <v>5220</v>
      </c>
      <c r="E9" s="6">
        <v>421</v>
      </c>
      <c r="F9" s="6">
        <v>766</v>
      </c>
      <c r="G9" s="6">
        <v>1903</v>
      </c>
      <c r="H9" s="6">
        <v>5986</v>
      </c>
      <c r="I9" s="6">
        <v>364</v>
      </c>
      <c r="J9" s="6">
        <v>693</v>
      </c>
      <c r="K9" s="6">
        <v>82</v>
      </c>
      <c r="L9" s="6">
        <v>144</v>
      </c>
      <c r="M9" s="6">
        <v>446</v>
      </c>
      <c r="N9" s="6">
        <v>837</v>
      </c>
      <c r="O9" s="6">
        <v>1846</v>
      </c>
      <c r="P9" s="6">
        <v>5913</v>
      </c>
      <c r="Q9" s="6">
        <v>503</v>
      </c>
      <c r="R9" s="6">
        <v>910</v>
      </c>
      <c r="S9" s="6">
        <v>2349</v>
      </c>
      <c r="T9" s="6">
        <v>6823</v>
      </c>
    </row>
    <row r="10" spans="1:20" s="1" customFormat="1" ht="25.2" customHeight="1" x14ac:dyDescent="0.25">
      <c r="A10" s="12" t="s">
        <v>8</v>
      </c>
      <c r="B10" s="12"/>
      <c r="C10" s="7">
        <v>7046</v>
      </c>
      <c r="D10" s="7">
        <v>22059</v>
      </c>
      <c r="E10" s="7">
        <v>958</v>
      </c>
      <c r="F10" s="7">
        <v>1939</v>
      </c>
      <c r="G10" s="7">
        <v>8004</v>
      </c>
      <c r="H10" s="7">
        <v>23998</v>
      </c>
      <c r="I10" s="7">
        <v>1732</v>
      </c>
      <c r="J10" s="7">
        <v>3421</v>
      </c>
      <c r="K10" s="7">
        <v>240</v>
      </c>
      <c r="L10" s="7">
        <v>461</v>
      </c>
      <c r="M10" s="7">
        <v>1972</v>
      </c>
      <c r="N10" s="7">
        <v>3882</v>
      </c>
      <c r="O10" s="7">
        <v>8778</v>
      </c>
      <c r="P10" s="7">
        <v>25480</v>
      </c>
      <c r="Q10" s="7">
        <v>1198</v>
      </c>
      <c r="R10" s="7">
        <v>2400</v>
      </c>
      <c r="S10" s="7">
        <v>9976</v>
      </c>
      <c r="T10" s="7">
        <v>27880</v>
      </c>
    </row>
    <row r="13" spans="1:20" ht="25.2" customHeight="1" x14ac:dyDescent="0.25">
      <c r="A13" s="15" t="s">
        <v>40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325</v>
      </c>
      <c r="D17" s="8">
        <v>818</v>
      </c>
      <c r="E17" s="8">
        <v>7</v>
      </c>
      <c r="F17" s="8">
        <v>25</v>
      </c>
      <c r="G17" s="8">
        <v>332</v>
      </c>
      <c r="H17" s="8">
        <v>843</v>
      </c>
      <c r="I17" s="8">
        <v>269</v>
      </c>
      <c r="J17" s="8">
        <v>677</v>
      </c>
      <c r="K17" s="8">
        <v>43</v>
      </c>
      <c r="L17" s="8">
        <v>101</v>
      </c>
      <c r="M17" s="8">
        <v>312</v>
      </c>
      <c r="N17" s="8">
        <v>778</v>
      </c>
      <c r="O17" s="8">
        <v>594</v>
      </c>
      <c r="P17" s="8">
        <v>1495</v>
      </c>
      <c r="Q17" s="8">
        <v>50</v>
      </c>
      <c r="R17" s="8">
        <v>126</v>
      </c>
      <c r="S17" s="8">
        <v>644</v>
      </c>
      <c r="T17" s="8">
        <v>1621</v>
      </c>
    </row>
    <row r="18" spans="1:20" ht="25.2" customHeight="1" x14ac:dyDescent="0.25">
      <c r="A18" s="4" t="s">
        <v>9</v>
      </c>
      <c r="B18" s="5">
        <v>2</v>
      </c>
      <c r="C18" s="8">
        <v>324</v>
      </c>
      <c r="D18" s="8">
        <v>825</v>
      </c>
      <c r="E18" s="8">
        <v>17</v>
      </c>
      <c r="F18" s="8">
        <v>54</v>
      </c>
      <c r="G18" s="8">
        <v>341</v>
      </c>
      <c r="H18" s="8">
        <v>879</v>
      </c>
      <c r="I18" s="8">
        <v>328</v>
      </c>
      <c r="J18" s="8">
        <v>685</v>
      </c>
      <c r="K18" s="8">
        <v>42</v>
      </c>
      <c r="L18" s="8">
        <v>146</v>
      </c>
      <c r="M18" s="8">
        <v>370</v>
      </c>
      <c r="N18" s="8">
        <v>831</v>
      </c>
      <c r="O18" s="8">
        <v>652</v>
      </c>
      <c r="P18" s="8">
        <v>1510</v>
      </c>
      <c r="Q18" s="8">
        <v>59</v>
      </c>
      <c r="R18" s="8">
        <v>200</v>
      </c>
      <c r="S18" s="8">
        <v>711</v>
      </c>
      <c r="T18" s="8">
        <v>1710</v>
      </c>
    </row>
    <row r="19" spans="1:20" ht="25.2" customHeight="1" x14ac:dyDescent="0.25">
      <c r="A19" s="4" t="s">
        <v>9</v>
      </c>
      <c r="B19" s="5">
        <v>3</v>
      </c>
      <c r="C19" s="8">
        <v>412</v>
      </c>
      <c r="D19" s="8">
        <v>1161</v>
      </c>
      <c r="E19" s="8">
        <v>10</v>
      </c>
      <c r="F19" s="8">
        <v>52</v>
      </c>
      <c r="G19" s="8">
        <v>422</v>
      </c>
      <c r="H19" s="8">
        <v>1213</v>
      </c>
      <c r="I19" s="8">
        <v>260</v>
      </c>
      <c r="J19" s="8">
        <v>489</v>
      </c>
      <c r="K19" s="8">
        <v>50</v>
      </c>
      <c r="L19" s="8">
        <v>94</v>
      </c>
      <c r="M19" s="8">
        <v>310</v>
      </c>
      <c r="N19" s="8">
        <v>583</v>
      </c>
      <c r="O19" s="8">
        <v>672</v>
      </c>
      <c r="P19" s="8">
        <v>1650</v>
      </c>
      <c r="Q19" s="8">
        <v>60</v>
      </c>
      <c r="R19" s="8">
        <v>146</v>
      </c>
      <c r="S19" s="8">
        <v>732</v>
      </c>
      <c r="T19" s="8">
        <v>1796</v>
      </c>
    </row>
    <row r="20" spans="1:20" ht="25.2" customHeight="1" x14ac:dyDescent="0.25">
      <c r="A20" s="4" t="s">
        <v>9</v>
      </c>
      <c r="B20" s="5">
        <v>4</v>
      </c>
      <c r="C20" s="8">
        <v>400</v>
      </c>
      <c r="D20" s="8">
        <v>1029</v>
      </c>
      <c r="E20" s="8">
        <v>24</v>
      </c>
      <c r="F20" s="8">
        <v>84</v>
      </c>
      <c r="G20" s="8">
        <v>424</v>
      </c>
      <c r="H20" s="8">
        <v>1113</v>
      </c>
      <c r="I20" s="8">
        <v>452</v>
      </c>
      <c r="J20" s="8">
        <v>704</v>
      </c>
      <c r="K20" s="8">
        <v>102</v>
      </c>
      <c r="L20" s="8">
        <v>321</v>
      </c>
      <c r="M20" s="8">
        <v>554</v>
      </c>
      <c r="N20" s="8">
        <v>1025</v>
      </c>
      <c r="O20" s="8">
        <v>852</v>
      </c>
      <c r="P20" s="8">
        <v>1733</v>
      </c>
      <c r="Q20" s="8">
        <v>126</v>
      </c>
      <c r="R20" s="8">
        <v>405</v>
      </c>
      <c r="S20" s="8">
        <v>978</v>
      </c>
      <c r="T20" s="8">
        <v>2138</v>
      </c>
    </row>
    <row r="21" spans="1:20" ht="25.2" customHeight="1" x14ac:dyDescent="0.25">
      <c r="A21" s="4" t="s">
        <v>9</v>
      </c>
      <c r="B21" s="5">
        <v>5</v>
      </c>
      <c r="C21" s="8">
        <v>396</v>
      </c>
      <c r="D21" s="8">
        <v>1172</v>
      </c>
      <c r="E21" s="8">
        <v>61</v>
      </c>
      <c r="F21" s="8">
        <v>88</v>
      </c>
      <c r="G21" s="8">
        <v>457</v>
      </c>
      <c r="H21" s="8">
        <v>1260</v>
      </c>
      <c r="I21" s="8">
        <v>419</v>
      </c>
      <c r="J21" s="8">
        <v>693</v>
      </c>
      <c r="K21" s="8">
        <v>158</v>
      </c>
      <c r="L21" s="8">
        <v>548</v>
      </c>
      <c r="M21" s="8">
        <v>577</v>
      </c>
      <c r="N21" s="8">
        <v>1241</v>
      </c>
      <c r="O21" s="8">
        <v>815</v>
      </c>
      <c r="P21" s="8">
        <v>1865</v>
      </c>
      <c r="Q21" s="8">
        <v>219</v>
      </c>
      <c r="R21" s="8">
        <v>636</v>
      </c>
      <c r="S21" s="8">
        <v>1034</v>
      </c>
      <c r="T21" s="8">
        <v>2501</v>
      </c>
    </row>
    <row r="22" spans="1:20" s="1" customFormat="1" ht="25.2" customHeight="1" x14ac:dyDescent="0.25">
      <c r="A22" s="12" t="s">
        <v>8</v>
      </c>
      <c r="B22" s="12"/>
      <c r="C22" s="7">
        <v>1857</v>
      </c>
      <c r="D22" s="7">
        <v>5005</v>
      </c>
      <c r="E22" s="7">
        <v>119</v>
      </c>
      <c r="F22" s="7">
        <v>303</v>
      </c>
      <c r="G22" s="7">
        <v>1976</v>
      </c>
      <c r="H22" s="7">
        <v>5308</v>
      </c>
      <c r="I22" s="7">
        <v>1728</v>
      </c>
      <c r="J22" s="7">
        <v>3248</v>
      </c>
      <c r="K22" s="7">
        <v>395</v>
      </c>
      <c r="L22" s="7">
        <v>1210</v>
      </c>
      <c r="M22" s="7">
        <v>2123</v>
      </c>
      <c r="N22" s="7">
        <v>4458</v>
      </c>
      <c r="O22" s="7">
        <v>3585</v>
      </c>
      <c r="P22" s="7">
        <v>8253</v>
      </c>
      <c r="Q22" s="7">
        <v>514</v>
      </c>
      <c r="R22" s="7">
        <v>1513</v>
      </c>
      <c r="S22" s="7">
        <v>4099</v>
      </c>
      <c r="T22" s="7">
        <v>9766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-816</v>
      </c>
      <c r="D29" s="8">
        <f t="shared" si="0"/>
        <v>-2375</v>
      </c>
      <c r="E29" s="8">
        <f t="shared" si="0"/>
        <v>-67</v>
      </c>
      <c r="F29" s="8">
        <f t="shared" si="0"/>
        <v>-136</v>
      </c>
      <c r="G29" s="8">
        <f t="shared" si="0"/>
        <v>-883</v>
      </c>
      <c r="H29" s="8">
        <f t="shared" si="0"/>
        <v>-2511</v>
      </c>
      <c r="I29" s="8">
        <f t="shared" si="0"/>
        <v>-59</v>
      </c>
      <c r="J29" s="8">
        <f t="shared" si="0"/>
        <v>53</v>
      </c>
      <c r="K29" s="8">
        <f t="shared" si="0"/>
        <v>15</v>
      </c>
      <c r="L29" s="8">
        <f t="shared" si="0"/>
        <v>61</v>
      </c>
      <c r="M29" s="8">
        <f t="shared" si="0"/>
        <v>-44</v>
      </c>
      <c r="N29" s="8">
        <f t="shared" si="0"/>
        <v>114</v>
      </c>
      <c r="O29" s="8">
        <f t="shared" si="0"/>
        <v>-875</v>
      </c>
      <c r="P29" s="8">
        <f t="shared" si="0"/>
        <v>-2322</v>
      </c>
      <c r="Q29" s="8">
        <f t="shared" si="0"/>
        <v>-52</v>
      </c>
      <c r="R29" s="8">
        <f t="shared" si="0"/>
        <v>-75</v>
      </c>
      <c r="S29" s="8">
        <f t="shared" si="0"/>
        <v>-927</v>
      </c>
      <c r="T29" s="8">
        <f t="shared" si="0"/>
        <v>-2397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-996</v>
      </c>
      <c r="D30" s="8">
        <f t="shared" si="1"/>
        <v>-3140</v>
      </c>
      <c r="E30" s="8">
        <f t="shared" si="1"/>
        <v>-77</v>
      </c>
      <c r="F30" s="8">
        <f t="shared" si="1"/>
        <v>-209</v>
      </c>
      <c r="G30" s="8">
        <f t="shared" si="1"/>
        <v>-1073</v>
      </c>
      <c r="H30" s="8">
        <f t="shared" si="1"/>
        <v>-3349</v>
      </c>
      <c r="I30" s="8">
        <f t="shared" si="1"/>
        <v>70</v>
      </c>
      <c r="J30" s="8">
        <f t="shared" si="1"/>
        <v>128</v>
      </c>
      <c r="K30" s="8">
        <f t="shared" si="1"/>
        <v>21</v>
      </c>
      <c r="L30" s="8">
        <f t="shared" si="1"/>
        <v>99</v>
      </c>
      <c r="M30" s="8">
        <f t="shared" si="1"/>
        <v>91</v>
      </c>
      <c r="N30" s="8">
        <f t="shared" si="1"/>
        <v>227</v>
      </c>
      <c r="O30" s="8">
        <f t="shared" si="1"/>
        <v>-926</v>
      </c>
      <c r="P30" s="8">
        <f t="shared" si="1"/>
        <v>-3012</v>
      </c>
      <c r="Q30" s="8">
        <f t="shared" si="1"/>
        <v>-56</v>
      </c>
      <c r="R30" s="8">
        <f t="shared" si="1"/>
        <v>-110</v>
      </c>
      <c r="S30" s="8">
        <f t="shared" si="1"/>
        <v>-982</v>
      </c>
      <c r="T30" s="8">
        <f t="shared" si="1"/>
        <v>-3122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-1076</v>
      </c>
      <c r="D31" s="8">
        <f t="shared" si="2"/>
        <v>-3489</v>
      </c>
      <c r="E31" s="8">
        <f t="shared" si="2"/>
        <v>-157</v>
      </c>
      <c r="F31" s="8">
        <f t="shared" si="2"/>
        <v>-330</v>
      </c>
      <c r="G31" s="8">
        <f t="shared" si="2"/>
        <v>-1233</v>
      </c>
      <c r="H31" s="8">
        <f t="shared" si="2"/>
        <v>-3819</v>
      </c>
      <c r="I31" s="8">
        <f t="shared" si="2"/>
        <v>-92</v>
      </c>
      <c r="J31" s="8">
        <f t="shared" si="2"/>
        <v>-291</v>
      </c>
      <c r="K31" s="8">
        <f t="shared" si="2"/>
        <v>31</v>
      </c>
      <c r="L31" s="8">
        <f t="shared" si="2"/>
        <v>38</v>
      </c>
      <c r="M31" s="8">
        <f t="shared" si="2"/>
        <v>-61</v>
      </c>
      <c r="N31" s="8">
        <f t="shared" si="2"/>
        <v>-253</v>
      </c>
      <c r="O31" s="8">
        <f t="shared" si="2"/>
        <v>-1168</v>
      </c>
      <c r="P31" s="8">
        <f t="shared" si="2"/>
        <v>-3780</v>
      </c>
      <c r="Q31" s="8">
        <f t="shared" si="2"/>
        <v>-126</v>
      </c>
      <c r="R31" s="8">
        <f t="shared" si="2"/>
        <v>-292</v>
      </c>
      <c r="S31" s="8">
        <f t="shared" si="2"/>
        <v>-1294</v>
      </c>
      <c r="T31" s="8">
        <f t="shared" si="2"/>
        <v>-4072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-1215</v>
      </c>
      <c r="D32" s="8">
        <f t="shared" si="3"/>
        <v>-4002</v>
      </c>
      <c r="E32" s="8">
        <f t="shared" si="3"/>
        <v>-178</v>
      </c>
      <c r="F32" s="8">
        <f t="shared" si="3"/>
        <v>-283</v>
      </c>
      <c r="G32" s="8">
        <f t="shared" si="3"/>
        <v>-1393</v>
      </c>
      <c r="H32" s="8">
        <f t="shared" si="3"/>
        <v>-4285</v>
      </c>
      <c r="I32" s="8">
        <f t="shared" si="3"/>
        <v>22</v>
      </c>
      <c r="J32" s="8">
        <f t="shared" si="3"/>
        <v>-63</v>
      </c>
      <c r="K32" s="8">
        <f t="shared" si="3"/>
        <v>12</v>
      </c>
      <c r="L32" s="8">
        <f t="shared" si="3"/>
        <v>147</v>
      </c>
      <c r="M32" s="8">
        <f t="shared" si="3"/>
        <v>34</v>
      </c>
      <c r="N32" s="8">
        <f t="shared" si="3"/>
        <v>84</v>
      </c>
      <c r="O32" s="8">
        <f t="shared" si="3"/>
        <v>-1193</v>
      </c>
      <c r="P32" s="8">
        <f t="shared" si="3"/>
        <v>-4065</v>
      </c>
      <c r="Q32" s="8">
        <f t="shared" si="3"/>
        <v>-166</v>
      </c>
      <c r="R32" s="8">
        <f t="shared" si="3"/>
        <v>-136</v>
      </c>
      <c r="S32" s="8">
        <f t="shared" si="3"/>
        <v>-1359</v>
      </c>
      <c r="T32" s="8">
        <f t="shared" si="3"/>
        <v>-4201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-1086</v>
      </c>
      <c r="D33" s="8">
        <f t="shared" si="4"/>
        <v>-4048</v>
      </c>
      <c r="E33" s="8">
        <f t="shared" si="4"/>
        <v>-360</v>
      </c>
      <c r="F33" s="8">
        <f t="shared" si="4"/>
        <v>-678</v>
      </c>
      <c r="G33" s="8">
        <f t="shared" si="4"/>
        <v>-1446</v>
      </c>
      <c r="H33" s="8">
        <f t="shared" si="4"/>
        <v>-4726</v>
      </c>
      <c r="I33" s="8">
        <f t="shared" si="4"/>
        <v>55</v>
      </c>
      <c r="J33" s="8">
        <f t="shared" si="4"/>
        <v>0</v>
      </c>
      <c r="K33" s="8">
        <f t="shared" si="4"/>
        <v>76</v>
      </c>
      <c r="L33" s="8">
        <f t="shared" si="4"/>
        <v>404</v>
      </c>
      <c r="M33" s="8">
        <f t="shared" si="4"/>
        <v>131</v>
      </c>
      <c r="N33" s="8">
        <f t="shared" si="4"/>
        <v>404</v>
      </c>
      <c r="O33" s="8">
        <f t="shared" si="4"/>
        <v>-1031</v>
      </c>
      <c r="P33" s="8">
        <f t="shared" si="4"/>
        <v>-4048</v>
      </c>
      <c r="Q33" s="8">
        <f t="shared" si="4"/>
        <v>-284</v>
      </c>
      <c r="R33" s="8">
        <f t="shared" si="4"/>
        <v>-274</v>
      </c>
      <c r="S33" s="8">
        <f t="shared" si="4"/>
        <v>-1315</v>
      </c>
      <c r="T33" s="8">
        <f t="shared" si="4"/>
        <v>-4322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-5189</v>
      </c>
      <c r="D34" s="7">
        <f t="shared" si="5"/>
        <v>-17054</v>
      </c>
      <c r="E34" s="7">
        <f t="shared" si="5"/>
        <v>-839</v>
      </c>
      <c r="F34" s="7">
        <f t="shared" si="5"/>
        <v>-1636</v>
      </c>
      <c r="G34" s="7">
        <f t="shared" si="5"/>
        <v>-6028</v>
      </c>
      <c r="H34" s="7">
        <f t="shared" si="5"/>
        <v>-18690</v>
      </c>
      <c r="I34" s="7">
        <f t="shared" si="5"/>
        <v>-4</v>
      </c>
      <c r="J34" s="7">
        <f t="shared" si="5"/>
        <v>-173</v>
      </c>
      <c r="K34" s="7">
        <f t="shared" si="5"/>
        <v>155</v>
      </c>
      <c r="L34" s="7">
        <f t="shared" si="5"/>
        <v>749</v>
      </c>
      <c r="M34" s="7">
        <f t="shared" si="5"/>
        <v>151</v>
      </c>
      <c r="N34" s="7">
        <f t="shared" si="5"/>
        <v>576</v>
      </c>
      <c r="O34" s="7">
        <f t="shared" si="5"/>
        <v>-5193</v>
      </c>
      <c r="P34" s="7">
        <f t="shared" si="5"/>
        <v>-17227</v>
      </c>
      <c r="Q34" s="7">
        <f t="shared" si="5"/>
        <v>-684</v>
      </c>
      <c r="R34" s="7">
        <f t="shared" si="5"/>
        <v>-887</v>
      </c>
      <c r="S34" s="7">
        <f t="shared" si="5"/>
        <v>-5877</v>
      </c>
      <c r="T34" s="7">
        <f t="shared" si="5"/>
        <v>-18114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-0.71516213847502186</v>
      </c>
      <c r="D41" s="9">
        <f t="shared" ref="D41:R41" si="6">D29/D5</f>
        <v>-0.7438145944253054</v>
      </c>
      <c r="E41" s="9">
        <f t="shared" si="6"/>
        <v>-0.90540540540540537</v>
      </c>
      <c r="F41" s="9">
        <f t="shared" si="6"/>
        <v>-0.84472049689440998</v>
      </c>
      <c r="G41" s="9">
        <f t="shared" si="6"/>
        <v>-0.72674897119341564</v>
      </c>
      <c r="H41" s="9">
        <f t="shared" si="6"/>
        <v>-0.74865831842576025</v>
      </c>
      <c r="I41" s="9">
        <f t="shared" si="6"/>
        <v>-0.1798780487804878</v>
      </c>
      <c r="J41" s="9">
        <f t="shared" si="6"/>
        <v>8.4935897435897439E-2</v>
      </c>
      <c r="K41" s="9">
        <f t="shared" si="6"/>
        <v>0.5357142857142857</v>
      </c>
      <c r="L41" s="9">
        <f t="shared" si="6"/>
        <v>1.5249999999999999</v>
      </c>
      <c r="M41" s="9">
        <f t="shared" si="6"/>
        <v>-0.12359550561797752</v>
      </c>
      <c r="N41" s="9">
        <f t="shared" si="6"/>
        <v>0.1716867469879518</v>
      </c>
      <c r="O41" s="9">
        <f t="shared" si="6"/>
        <v>-0.59564329475833899</v>
      </c>
      <c r="P41" s="9">
        <f t="shared" si="6"/>
        <v>-0.60833115011789363</v>
      </c>
      <c r="Q41" s="9">
        <f t="shared" si="6"/>
        <v>-0.50980392156862742</v>
      </c>
      <c r="R41" s="9">
        <f t="shared" si="6"/>
        <v>-0.37313432835820898</v>
      </c>
      <c r="S41" s="9">
        <f>S29/S5</f>
        <v>-0.59007001909611712</v>
      </c>
      <c r="T41" s="9">
        <f>T29/T5</f>
        <v>-0.5965654554504729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-0.75454545454545452</v>
      </c>
      <c r="D42" s="9">
        <f t="shared" si="7"/>
        <v>-0.79192938209331654</v>
      </c>
      <c r="E42" s="9">
        <f t="shared" si="7"/>
        <v>-0.81914893617021278</v>
      </c>
      <c r="F42" s="9">
        <f t="shared" si="7"/>
        <v>-0.79467680608365021</v>
      </c>
      <c r="G42" s="9">
        <f t="shared" si="7"/>
        <v>-0.7588401697312589</v>
      </c>
      <c r="H42" s="9">
        <f t="shared" si="7"/>
        <v>-0.79210028382213815</v>
      </c>
      <c r="I42" s="9">
        <f t="shared" si="7"/>
        <v>0.27131782945736432</v>
      </c>
      <c r="J42" s="9">
        <f t="shared" si="7"/>
        <v>0.22980251346499103</v>
      </c>
      <c r="K42" s="9">
        <f t="shared" si="7"/>
        <v>1</v>
      </c>
      <c r="L42" s="9">
        <f t="shared" si="7"/>
        <v>2.1063829787234041</v>
      </c>
      <c r="M42" s="9">
        <f t="shared" si="7"/>
        <v>0.32616487455197135</v>
      </c>
      <c r="N42" s="9">
        <f t="shared" si="7"/>
        <v>0.3758278145695364</v>
      </c>
      <c r="O42" s="9">
        <f t="shared" si="7"/>
        <v>-0.58681875792141946</v>
      </c>
      <c r="P42" s="9">
        <f t="shared" si="7"/>
        <v>-0.66607695709862891</v>
      </c>
      <c r="Q42" s="9">
        <f t="shared" si="7"/>
        <v>-0.48695652173913045</v>
      </c>
      <c r="R42" s="9">
        <f t="shared" si="7"/>
        <v>-0.35483870967741937</v>
      </c>
      <c r="S42" s="9">
        <f t="shared" si="7"/>
        <v>-0.58003544004725338</v>
      </c>
      <c r="T42" s="9">
        <f t="shared" si="7"/>
        <v>-0.64610927152317876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-0.7231182795698925</v>
      </c>
      <c r="D43" s="9">
        <f t="shared" si="7"/>
        <v>-0.75032258064516133</v>
      </c>
      <c r="E43" s="9">
        <f t="shared" si="7"/>
        <v>-0.94011976047904189</v>
      </c>
      <c r="F43" s="9">
        <f t="shared" si="7"/>
        <v>-0.86387434554973819</v>
      </c>
      <c r="G43" s="9">
        <f t="shared" si="7"/>
        <v>-0.74501510574018126</v>
      </c>
      <c r="H43" s="9">
        <f t="shared" si="7"/>
        <v>-0.75894276629570745</v>
      </c>
      <c r="I43" s="9">
        <f t="shared" si="7"/>
        <v>-0.26136363636363635</v>
      </c>
      <c r="J43" s="9">
        <f t="shared" si="7"/>
        <v>-0.37307692307692308</v>
      </c>
      <c r="K43" s="9">
        <f t="shared" si="7"/>
        <v>1.631578947368421</v>
      </c>
      <c r="L43" s="9">
        <f t="shared" si="7"/>
        <v>0.6785714285714286</v>
      </c>
      <c r="M43" s="9">
        <f t="shared" si="7"/>
        <v>-0.16442048517520216</v>
      </c>
      <c r="N43" s="9">
        <f t="shared" si="7"/>
        <v>-0.30263157894736842</v>
      </c>
      <c r="O43" s="9">
        <f t="shared" si="7"/>
        <v>-0.63478260869565217</v>
      </c>
      <c r="P43" s="9">
        <f t="shared" si="7"/>
        <v>-0.69613259668508287</v>
      </c>
      <c r="Q43" s="9">
        <f t="shared" si="7"/>
        <v>-0.67741935483870963</v>
      </c>
      <c r="R43" s="9">
        <f t="shared" si="7"/>
        <v>-0.66666666666666663</v>
      </c>
      <c r="S43" s="9">
        <f t="shared" si="7"/>
        <v>-0.63869693978282327</v>
      </c>
      <c r="T43" s="9">
        <f t="shared" si="7"/>
        <v>-0.69393319700068168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-0.75232198142414863</v>
      </c>
      <c r="D44" s="9">
        <f t="shared" si="7"/>
        <v>-0.79546809779367922</v>
      </c>
      <c r="E44" s="9">
        <f t="shared" si="7"/>
        <v>-0.88118811881188119</v>
      </c>
      <c r="F44" s="9">
        <f t="shared" si="7"/>
        <v>-0.77111716621253401</v>
      </c>
      <c r="G44" s="9">
        <f t="shared" si="7"/>
        <v>-0.76664832140891581</v>
      </c>
      <c r="H44" s="9">
        <f t="shared" si="7"/>
        <v>-0.79381252315672468</v>
      </c>
      <c r="I44" s="9">
        <f t="shared" si="7"/>
        <v>5.1162790697674418E-2</v>
      </c>
      <c r="J44" s="9">
        <f t="shared" si="7"/>
        <v>-8.2138200782268578E-2</v>
      </c>
      <c r="K44" s="9">
        <f t="shared" si="7"/>
        <v>0.13333333333333333</v>
      </c>
      <c r="L44" s="9">
        <f t="shared" si="7"/>
        <v>0.84482758620689657</v>
      </c>
      <c r="M44" s="9">
        <f t="shared" si="7"/>
        <v>6.5384615384615388E-2</v>
      </c>
      <c r="N44" s="9">
        <f t="shared" si="7"/>
        <v>8.9266737513283748E-2</v>
      </c>
      <c r="O44" s="9">
        <f t="shared" si="7"/>
        <v>-0.58337408312958439</v>
      </c>
      <c r="P44" s="9">
        <f t="shared" si="7"/>
        <v>-0.70110382890651946</v>
      </c>
      <c r="Q44" s="9">
        <f t="shared" si="7"/>
        <v>-0.56849315068493156</v>
      </c>
      <c r="R44" s="9">
        <f t="shared" si="7"/>
        <v>-0.25138632162661739</v>
      </c>
      <c r="S44" s="9">
        <f t="shared" si="7"/>
        <v>-0.58151476251604617</v>
      </c>
      <c r="T44" s="9">
        <f t="shared" si="7"/>
        <v>-0.66272282694431295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-0.73279352226720651</v>
      </c>
      <c r="D45" s="9">
        <f t="shared" si="7"/>
        <v>-0.7754789272030651</v>
      </c>
      <c r="E45" s="9">
        <f t="shared" si="7"/>
        <v>-0.85510688836104509</v>
      </c>
      <c r="F45" s="9">
        <f t="shared" si="7"/>
        <v>-0.88511749347258484</v>
      </c>
      <c r="G45" s="9">
        <f t="shared" si="7"/>
        <v>-0.75985286389910667</v>
      </c>
      <c r="H45" s="9">
        <f t="shared" si="7"/>
        <v>-0.78950885399264947</v>
      </c>
      <c r="I45" s="9">
        <f t="shared" si="7"/>
        <v>0.15109890109890109</v>
      </c>
      <c r="J45" s="9">
        <f t="shared" si="7"/>
        <v>0</v>
      </c>
      <c r="K45" s="9">
        <f t="shared" si="7"/>
        <v>0.92682926829268297</v>
      </c>
      <c r="L45" s="9">
        <f t="shared" si="7"/>
        <v>2.8055555555555554</v>
      </c>
      <c r="M45" s="9">
        <f t="shared" si="7"/>
        <v>0.29372197309417042</v>
      </c>
      <c r="N45" s="9">
        <f t="shared" si="7"/>
        <v>0.4826762246117085</v>
      </c>
      <c r="O45" s="9">
        <f t="shared" si="7"/>
        <v>-0.55850487540628391</v>
      </c>
      <c r="P45" s="9">
        <f t="shared" si="7"/>
        <v>-0.68459326906815487</v>
      </c>
      <c r="Q45" s="9">
        <f t="shared" si="7"/>
        <v>-0.56461232604373757</v>
      </c>
      <c r="R45" s="9">
        <f t="shared" si="7"/>
        <v>-0.30109890109890108</v>
      </c>
      <c r="S45" s="9">
        <f t="shared" si="7"/>
        <v>-0.55981268624946789</v>
      </c>
      <c r="T45" s="9">
        <f t="shared" si="7"/>
        <v>-0.63344569837314968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-0.73644621061595228</v>
      </c>
      <c r="D46" s="10">
        <f t="shared" si="7"/>
        <v>-0.77310848179881231</v>
      </c>
      <c r="E46" s="10">
        <f t="shared" si="7"/>
        <v>-0.87578288100208768</v>
      </c>
      <c r="F46" s="10">
        <f t="shared" si="7"/>
        <v>-0.84373388344507483</v>
      </c>
      <c r="G46" s="10">
        <f t="shared" si="7"/>
        <v>-0.75312343828085959</v>
      </c>
      <c r="H46" s="10">
        <f t="shared" si="7"/>
        <v>-0.77881490124177011</v>
      </c>
      <c r="I46" s="10">
        <f t="shared" si="7"/>
        <v>-2.3094688221709007E-3</v>
      </c>
      <c r="J46" s="10">
        <f t="shared" si="7"/>
        <v>-5.0570008769365682E-2</v>
      </c>
      <c r="K46" s="10">
        <f t="shared" si="7"/>
        <v>0.64583333333333337</v>
      </c>
      <c r="L46" s="10">
        <f t="shared" si="7"/>
        <v>1.6247288503253796</v>
      </c>
      <c r="M46" s="10">
        <f t="shared" si="7"/>
        <v>7.6572008113590259E-2</v>
      </c>
      <c r="N46" s="10">
        <f t="shared" si="7"/>
        <v>0.14837712519319937</v>
      </c>
      <c r="O46" s="10">
        <f t="shared" si="7"/>
        <v>-0.59159261790840734</v>
      </c>
      <c r="P46" s="10">
        <f t="shared" si="7"/>
        <v>-0.67609890109890114</v>
      </c>
      <c r="Q46" s="10">
        <f t="shared" si="7"/>
        <v>-0.57095158597662776</v>
      </c>
      <c r="R46" s="10">
        <f t="shared" si="7"/>
        <v>-0.36958333333333332</v>
      </c>
      <c r="S46" s="10">
        <f t="shared" si="7"/>
        <v>-0.58911387329591014</v>
      </c>
      <c r="T46" s="10">
        <f t="shared" si="7"/>
        <v>-0.6497130559540889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9" priority="1" stopIfTrue="1" operator="greaterThanOrEqual">
      <formula>0</formula>
    </cfRule>
  </conditionalFormatting>
  <conditionalFormatting sqref="C41:T46">
    <cfRule type="cellIs" dxfId="8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2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7AC2-4477-46F5-B6A5-F25F8475E170}">
  <sheetPr codeName="Foglio15">
    <pageSetUpPr fitToPage="1"/>
  </sheetPr>
  <dimension ref="A1:T46"/>
  <sheetViews>
    <sheetView zoomScale="55" zoomScaleNormal="55" workbookViewId="0">
      <selection activeCell="AA37" sqref="AA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3" width="7.21875" bestFit="1" customWidth="1"/>
    <col min="4" max="4" width="7.6640625" bestFit="1" customWidth="1"/>
    <col min="5" max="6" width="8" bestFit="1" customWidth="1"/>
    <col min="7" max="7" width="7.21875" bestFit="1" customWidth="1"/>
    <col min="8" max="8" width="7.6640625" bestFit="1" customWidth="1"/>
    <col min="9" max="16" width="7.88671875" bestFit="1" customWidth="1"/>
    <col min="17" max="18" width="8" bestFit="1" customWidth="1"/>
    <col min="19" max="20" width="7.88671875" bestFit="1" customWidth="1"/>
  </cols>
  <sheetData>
    <row r="1" spans="1:20" ht="25.2" customHeight="1" x14ac:dyDescent="0.25">
      <c r="A1" s="15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1289</v>
      </c>
      <c r="D5" s="6">
        <v>2290</v>
      </c>
      <c r="E5" s="6">
        <v>83</v>
      </c>
      <c r="F5" s="6">
        <v>248</v>
      </c>
      <c r="G5" s="6">
        <v>1372</v>
      </c>
      <c r="H5" s="6">
        <v>2538</v>
      </c>
      <c r="I5" s="6">
        <v>501</v>
      </c>
      <c r="J5" s="6">
        <v>1499</v>
      </c>
      <c r="K5" s="6">
        <v>26</v>
      </c>
      <c r="L5" s="6">
        <v>87</v>
      </c>
      <c r="M5" s="6">
        <v>527</v>
      </c>
      <c r="N5" s="6">
        <v>1586</v>
      </c>
      <c r="O5" s="6">
        <v>1790</v>
      </c>
      <c r="P5" s="6">
        <v>3789</v>
      </c>
      <c r="Q5" s="6">
        <v>109</v>
      </c>
      <c r="R5" s="6">
        <v>335</v>
      </c>
      <c r="S5" s="6">
        <v>1899</v>
      </c>
      <c r="T5" s="6">
        <v>4124</v>
      </c>
    </row>
    <row r="6" spans="1:20" ht="25.2" customHeight="1" x14ac:dyDescent="0.25">
      <c r="A6" s="4" t="s">
        <v>7</v>
      </c>
      <c r="B6" s="5">
        <v>2</v>
      </c>
      <c r="C6" s="6">
        <v>1285</v>
      </c>
      <c r="D6" s="6">
        <v>2159</v>
      </c>
      <c r="E6" s="6">
        <v>153</v>
      </c>
      <c r="F6" s="6">
        <v>464</v>
      </c>
      <c r="G6" s="6">
        <v>1438</v>
      </c>
      <c r="H6" s="6">
        <v>2623</v>
      </c>
      <c r="I6" s="6">
        <v>243</v>
      </c>
      <c r="J6" s="6">
        <v>577</v>
      </c>
      <c r="K6" s="6">
        <v>39</v>
      </c>
      <c r="L6" s="6">
        <v>124</v>
      </c>
      <c r="M6" s="6">
        <v>282</v>
      </c>
      <c r="N6" s="6">
        <v>701</v>
      </c>
      <c r="O6" s="6">
        <v>1528</v>
      </c>
      <c r="P6" s="6">
        <v>2736</v>
      </c>
      <c r="Q6" s="6">
        <v>192</v>
      </c>
      <c r="R6" s="6">
        <v>588</v>
      </c>
      <c r="S6" s="6">
        <v>1720</v>
      </c>
      <c r="T6" s="6">
        <v>3324</v>
      </c>
    </row>
    <row r="7" spans="1:20" ht="25.2" customHeight="1" x14ac:dyDescent="0.25">
      <c r="A7" s="4" t="s">
        <v>7</v>
      </c>
      <c r="B7" s="5">
        <v>3</v>
      </c>
      <c r="C7" s="6">
        <v>2964</v>
      </c>
      <c r="D7" s="6">
        <v>6290</v>
      </c>
      <c r="E7" s="6">
        <v>257</v>
      </c>
      <c r="F7" s="6">
        <v>847</v>
      </c>
      <c r="G7" s="6">
        <v>3221</v>
      </c>
      <c r="H7" s="6">
        <v>7137</v>
      </c>
      <c r="I7" s="6">
        <v>3732</v>
      </c>
      <c r="J7" s="6">
        <v>9545</v>
      </c>
      <c r="K7" s="6">
        <v>86</v>
      </c>
      <c r="L7" s="6">
        <v>334</v>
      </c>
      <c r="M7" s="6">
        <v>3818</v>
      </c>
      <c r="N7" s="6">
        <v>9879</v>
      </c>
      <c r="O7" s="6">
        <v>6696</v>
      </c>
      <c r="P7" s="6">
        <v>15835</v>
      </c>
      <c r="Q7" s="6">
        <v>343</v>
      </c>
      <c r="R7" s="6">
        <v>1181</v>
      </c>
      <c r="S7" s="6">
        <v>7039</v>
      </c>
      <c r="T7" s="6">
        <v>17016</v>
      </c>
    </row>
    <row r="8" spans="1:20" ht="25.2" customHeight="1" x14ac:dyDescent="0.25">
      <c r="A8" s="4" t="s">
        <v>7</v>
      </c>
      <c r="B8" s="5">
        <v>4</v>
      </c>
      <c r="C8" s="6">
        <v>9006</v>
      </c>
      <c r="D8" s="6">
        <v>18770</v>
      </c>
      <c r="E8" s="6">
        <v>689</v>
      </c>
      <c r="F8" s="6">
        <v>1861</v>
      </c>
      <c r="G8" s="6">
        <v>9695</v>
      </c>
      <c r="H8" s="6">
        <v>20631</v>
      </c>
      <c r="I8" s="6">
        <v>5112</v>
      </c>
      <c r="J8" s="6">
        <v>15081</v>
      </c>
      <c r="K8" s="6">
        <v>178</v>
      </c>
      <c r="L8" s="6">
        <v>373</v>
      </c>
      <c r="M8" s="6">
        <v>5290</v>
      </c>
      <c r="N8" s="6">
        <v>15454</v>
      </c>
      <c r="O8" s="6">
        <v>14118</v>
      </c>
      <c r="P8" s="6">
        <v>33851</v>
      </c>
      <c r="Q8" s="6">
        <v>867</v>
      </c>
      <c r="R8" s="6">
        <v>2234</v>
      </c>
      <c r="S8" s="6">
        <v>14985</v>
      </c>
      <c r="T8" s="6">
        <v>36085</v>
      </c>
    </row>
    <row r="9" spans="1:20" ht="25.2" customHeight="1" x14ac:dyDescent="0.25">
      <c r="A9" s="4" t="s">
        <v>7</v>
      </c>
      <c r="B9" s="5">
        <v>5</v>
      </c>
      <c r="C9" s="6">
        <v>24248</v>
      </c>
      <c r="D9" s="6">
        <v>56993</v>
      </c>
      <c r="E9" s="6">
        <v>1371</v>
      </c>
      <c r="F9" s="6">
        <v>4606</v>
      </c>
      <c r="G9" s="6">
        <v>25619</v>
      </c>
      <c r="H9" s="6">
        <v>61599</v>
      </c>
      <c r="I9" s="6">
        <v>8916</v>
      </c>
      <c r="J9" s="6">
        <v>22416</v>
      </c>
      <c r="K9" s="6">
        <v>608</v>
      </c>
      <c r="L9" s="6">
        <v>1456</v>
      </c>
      <c r="M9" s="6">
        <v>9524</v>
      </c>
      <c r="N9" s="6">
        <v>23872</v>
      </c>
      <c r="O9" s="6">
        <v>33164</v>
      </c>
      <c r="P9" s="6">
        <v>79409</v>
      </c>
      <c r="Q9" s="6">
        <v>1979</v>
      </c>
      <c r="R9" s="6">
        <v>6062</v>
      </c>
      <c r="S9" s="6">
        <v>35143</v>
      </c>
      <c r="T9" s="6">
        <v>85471</v>
      </c>
    </row>
    <row r="10" spans="1:20" s="1" customFormat="1" ht="25.2" customHeight="1" x14ac:dyDescent="0.25">
      <c r="A10" s="12" t="s">
        <v>8</v>
      </c>
      <c r="B10" s="12"/>
      <c r="C10" s="7">
        <v>38792</v>
      </c>
      <c r="D10" s="7">
        <v>86502</v>
      </c>
      <c r="E10" s="7">
        <v>2553</v>
      </c>
      <c r="F10" s="7">
        <v>8026</v>
      </c>
      <c r="G10" s="7">
        <v>41345</v>
      </c>
      <c r="H10" s="7">
        <v>94528</v>
      </c>
      <c r="I10" s="7">
        <v>18504</v>
      </c>
      <c r="J10" s="7">
        <v>49118</v>
      </c>
      <c r="K10" s="7">
        <v>937</v>
      </c>
      <c r="L10" s="7">
        <v>2374</v>
      </c>
      <c r="M10" s="7">
        <v>19441</v>
      </c>
      <c r="N10" s="7">
        <v>51492</v>
      </c>
      <c r="O10" s="7">
        <v>57296</v>
      </c>
      <c r="P10" s="7">
        <v>135620</v>
      </c>
      <c r="Q10" s="7">
        <v>3490</v>
      </c>
      <c r="R10" s="7">
        <v>10400</v>
      </c>
      <c r="S10" s="7">
        <v>60786</v>
      </c>
      <c r="T10" s="7">
        <v>146020</v>
      </c>
    </row>
    <row r="13" spans="1:20" ht="25.2" customHeight="1" x14ac:dyDescent="0.25">
      <c r="A13" s="15" t="s">
        <v>42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1250</v>
      </c>
      <c r="D17" s="8">
        <v>2219</v>
      </c>
      <c r="E17" s="8">
        <v>83</v>
      </c>
      <c r="F17" s="8">
        <v>166</v>
      </c>
      <c r="G17" s="8">
        <v>1333</v>
      </c>
      <c r="H17" s="8">
        <v>2385</v>
      </c>
      <c r="I17" s="8">
        <v>334</v>
      </c>
      <c r="J17" s="8">
        <v>890</v>
      </c>
      <c r="K17" s="8">
        <v>21</v>
      </c>
      <c r="L17" s="8">
        <v>76</v>
      </c>
      <c r="M17" s="8">
        <v>355</v>
      </c>
      <c r="N17" s="8">
        <v>966</v>
      </c>
      <c r="O17" s="8">
        <v>1584</v>
      </c>
      <c r="P17" s="8">
        <v>3109</v>
      </c>
      <c r="Q17" s="8">
        <v>104</v>
      </c>
      <c r="R17" s="8">
        <v>242</v>
      </c>
      <c r="S17" s="8">
        <v>1688</v>
      </c>
      <c r="T17" s="8">
        <v>3351</v>
      </c>
    </row>
    <row r="18" spans="1:20" ht="25.2" customHeight="1" x14ac:dyDescent="0.25">
      <c r="A18" s="4" t="s">
        <v>9</v>
      </c>
      <c r="B18" s="5">
        <v>2</v>
      </c>
      <c r="C18" s="8">
        <v>1331</v>
      </c>
      <c r="D18" s="8">
        <v>2498</v>
      </c>
      <c r="E18" s="8">
        <v>74</v>
      </c>
      <c r="F18" s="8">
        <v>177</v>
      </c>
      <c r="G18" s="8">
        <v>1405</v>
      </c>
      <c r="H18" s="8">
        <v>2675</v>
      </c>
      <c r="I18" s="8">
        <v>393</v>
      </c>
      <c r="J18" s="8">
        <v>908</v>
      </c>
      <c r="K18" s="8">
        <v>36</v>
      </c>
      <c r="L18" s="8">
        <v>62</v>
      </c>
      <c r="M18" s="8">
        <v>429</v>
      </c>
      <c r="N18" s="8">
        <v>970</v>
      </c>
      <c r="O18" s="8">
        <v>1724</v>
      </c>
      <c r="P18" s="8">
        <v>3406</v>
      </c>
      <c r="Q18" s="8">
        <v>110</v>
      </c>
      <c r="R18" s="8">
        <v>239</v>
      </c>
      <c r="S18" s="8">
        <v>1834</v>
      </c>
      <c r="T18" s="8">
        <v>3645</v>
      </c>
    </row>
    <row r="19" spans="1:20" ht="25.2" customHeight="1" x14ac:dyDescent="0.25">
      <c r="A19" s="4" t="s">
        <v>9</v>
      </c>
      <c r="B19" s="5">
        <v>3</v>
      </c>
      <c r="C19" s="8">
        <v>3040</v>
      </c>
      <c r="D19" s="8">
        <v>6600</v>
      </c>
      <c r="E19" s="8">
        <v>162</v>
      </c>
      <c r="F19" s="8">
        <v>291</v>
      </c>
      <c r="G19" s="8">
        <v>3202</v>
      </c>
      <c r="H19" s="8">
        <v>6891</v>
      </c>
      <c r="I19" s="8">
        <v>2392</v>
      </c>
      <c r="J19" s="8">
        <v>6668</v>
      </c>
      <c r="K19" s="8">
        <v>111</v>
      </c>
      <c r="L19" s="8">
        <v>403</v>
      </c>
      <c r="M19" s="8">
        <v>2503</v>
      </c>
      <c r="N19" s="8">
        <v>7071</v>
      </c>
      <c r="O19" s="8">
        <v>5432</v>
      </c>
      <c r="P19" s="8">
        <v>13268</v>
      </c>
      <c r="Q19" s="8">
        <v>273</v>
      </c>
      <c r="R19" s="8">
        <v>694</v>
      </c>
      <c r="S19" s="8">
        <v>5705</v>
      </c>
      <c r="T19" s="8">
        <v>13962</v>
      </c>
    </row>
    <row r="20" spans="1:20" ht="25.2" customHeight="1" x14ac:dyDescent="0.25">
      <c r="A20" s="4" t="s">
        <v>9</v>
      </c>
      <c r="B20" s="5">
        <v>4</v>
      </c>
      <c r="C20" s="8">
        <v>11013</v>
      </c>
      <c r="D20" s="8">
        <v>26750</v>
      </c>
      <c r="E20" s="8">
        <v>323</v>
      </c>
      <c r="F20" s="8">
        <v>647</v>
      </c>
      <c r="G20" s="8">
        <v>11336</v>
      </c>
      <c r="H20" s="8">
        <v>27397</v>
      </c>
      <c r="I20" s="8">
        <v>5838</v>
      </c>
      <c r="J20" s="8">
        <v>15335</v>
      </c>
      <c r="K20" s="8">
        <v>260</v>
      </c>
      <c r="L20" s="8">
        <v>702</v>
      </c>
      <c r="M20" s="8">
        <v>6098</v>
      </c>
      <c r="N20" s="8">
        <v>16037</v>
      </c>
      <c r="O20" s="8">
        <v>16851</v>
      </c>
      <c r="P20" s="8">
        <v>42085</v>
      </c>
      <c r="Q20" s="8">
        <v>583</v>
      </c>
      <c r="R20" s="8">
        <v>1349</v>
      </c>
      <c r="S20" s="8">
        <v>17434</v>
      </c>
      <c r="T20" s="8">
        <v>43434</v>
      </c>
    </row>
    <row r="21" spans="1:20" ht="25.2" customHeight="1" x14ac:dyDescent="0.25">
      <c r="A21" s="4" t="s">
        <v>9</v>
      </c>
      <c r="B21" s="5">
        <v>5</v>
      </c>
      <c r="C21" s="8">
        <v>22714</v>
      </c>
      <c r="D21" s="8">
        <v>76704</v>
      </c>
      <c r="E21" s="8">
        <v>1119</v>
      </c>
      <c r="F21" s="8">
        <v>3557</v>
      </c>
      <c r="G21" s="8">
        <v>23833</v>
      </c>
      <c r="H21" s="8">
        <v>80261</v>
      </c>
      <c r="I21" s="8">
        <v>9160</v>
      </c>
      <c r="J21" s="8">
        <v>23327</v>
      </c>
      <c r="K21" s="8">
        <v>558</v>
      </c>
      <c r="L21" s="8">
        <v>1682</v>
      </c>
      <c r="M21" s="8">
        <v>9718</v>
      </c>
      <c r="N21" s="8">
        <v>25009</v>
      </c>
      <c r="O21" s="8">
        <v>31874</v>
      </c>
      <c r="P21" s="8">
        <v>100031</v>
      </c>
      <c r="Q21" s="8">
        <v>1677</v>
      </c>
      <c r="R21" s="8">
        <v>5239</v>
      </c>
      <c r="S21" s="8">
        <v>33551</v>
      </c>
      <c r="T21" s="8">
        <v>105270</v>
      </c>
    </row>
    <row r="22" spans="1:20" s="1" customFormat="1" ht="25.2" customHeight="1" x14ac:dyDescent="0.25">
      <c r="A22" s="12" t="s">
        <v>8</v>
      </c>
      <c r="B22" s="12"/>
      <c r="C22" s="7">
        <v>39348</v>
      </c>
      <c r="D22" s="7">
        <v>114771</v>
      </c>
      <c r="E22" s="7">
        <v>1761</v>
      </c>
      <c r="F22" s="7">
        <v>4838</v>
      </c>
      <c r="G22" s="7">
        <v>41109</v>
      </c>
      <c r="H22" s="7">
        <v>119609</v>
      </c>
      <c r="I22" s="7">
        <v>18117</v>
      </c>
      <c r="J22" s="7">
        <v>47128</v>
      </c>
      <c r="K22" s="7">
        <v>986</v>
      </c>
      <c r="L22" s="7">
        <v>2925</v>
      </c>
      <c r="M22" s="7">
        <v>19103</v>
      </c>
      <c r="N22" s="7">
        <v>50053</v>
      </c>
      <c r="O22" s="7">
        <v>57465</v>
      </c>
      <c r="P22" s="7">
        <v>161899</v>
      </c>
      <c r="Q22" s="7">
        <v>2747</v>
      </c>
      <c r="R22" s="7">
        <v>7763</v>
      </c>
      <c r="S22" s="7">
        <v>60212</v>
      </c>
      <c r="T22" s="7">
        <v>169662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-39</v>
      </c>
      <c r="D29" s="8">
        <f t="shared" si="0"/>
        <v>-71</v>
      </c>
      <c r="E29" s="8">
        <f t="shared" si="0"/>
        <v>0</v>
      </c>
      <c r="F29" s="8">
        <f t="shared" si="0"/>
        <v>-82</v>
      </c>
      <c r="G29" s="8">
        <f t="shared" si="0"/>
        <v>-39</v>
      </c>
      <c r="H29" s="8">
        <f t="shared" si="0"/>
        <v>-153</v>
      </c>
      <c r="I29" s="8">
        <f t="shared" si="0"/>
        <v>-167</v>
      </c>
      <c r="J29" s="8">
        <f t="shared" si="0"/>
        <v>-609</v>
      </c>
      <c r="K29" s="8">
        <f t="shared" si="0"/>
        <v>-5</v>
      </c>
      <c r="L29" s="8">
        <f t="shared" si="0"/>
        <v>-11</v>
      </c>
      <c r="M29" s="8">
        <f t="shared" si="0"/>
        <v>-172</v>
      </c>
      <c r="N29" s="8">
        <f t="shared" si="0"/>
        <v>-620</v>
      </c>
      <c r="O29" s="8">
        <f t="shared" si="0"/>
        <v>-206</v>
      </c>
      <c r="P29" s="8">
        <f t="shared" si="0"/>
        <v>-680</v>
      </c>
      <c r="Q29" s="8">
        <f t="shared" si="0"/>
        <v>-5</v>
      </c>
      <c r="R29" s="8">
        <f t="shared" si="0"/>
        <v>-93</v>
      </c>
      <c r="S29" s="8">
        <f t="shared" si="0"/>
        <v>-211</v>
      </c>
      <c r="T29" s="8">
        <f t="shared" si="0"/>
        <v>-773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46</v>
      </c>
      <c r="D30" s="8">
        <f t="shared" si="1"/>
        <v>339</v>
      </c>
      <c r="E30" s="8">
        <f t="shared" si="1"/>
        <v>-79</v>
      </c>
      <c r="F30" s="8">
        <f t="shared" si="1"/>
        <v>-287</v>
      </c>
      <c r="G30" s="8">
        <f t="shared" si="1"/>
        <v>-33</v>
      </c>
      <c r="H30" s="8">
        <f t="shared" si="1"/>
        <v>52</v>
      </c>
      <c r="I30" s="8">
        <f t="shared" si="1"/>
        <v>150</v>
      </c>
      <c r="J30" s="8">
        <f t="shared" si="1"/>
        <v>331</v>
      </c>
      <c r="K30" s="8">
        <f t="shared" si="1"/>
        <v>-3</v>
      </c>
      <c r="L30" s="8">
        <f t="shared" si="1"/>
        <v>-62</v>
      </c>
      <c r="M30" s="8">
        <f t="shared" si="1"/>
        <v>147</v>
      </c>
      <c r="N30" s="8">
        <f t="shared" si="1"/>
        <v>269</v>
      </c>
      <c r="O30" s="8">
        <f t="shared" si="1"/>
        <v>196</v>
      </c>
      <c r="P30" s="8">
        <f t="shared" si="1"/>
        <v>670</v>
      </c>
      <c r="Q30" s="8">
        <f t="shared" si="1"/>
        <v>-82</v>
      </c>
      <c r="R30" s="8">
        <f t="shared" si="1"/>
        <v>-349</v>
      </c>
      <c r="S30" s="8">
        <f t="shared" si="1"/>
        <v>114</v>
      </c>
      <c r="T30" s="8">
        <f t="shared" si="1"/>
        <v>321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76</v>
      </c>
      <c r="D31" s="8">
        <f t="shared" si="2"/>
        <v>310</v>
      </c>
      <c r="E31" s="8">
        <f t="shared" si="2"/>
        <v>-95</v>
      </c>
      <c r="F31" s="8">
        <f t="shared" si="2"/>
        <v>-556</v>
      </c>
      <c r="G31" s="8">
        <f t="shared" si="2"/>
        <v>-19</v>
      </c>
      <c r="H31" s="8">
        <f t="shared" si="2"/>
        <v>-246</v>
      </c>
      <c r="I31" s="8">
        <f t="shared" si="2"/>
        <v>-1340</v>
      </c>
      <c r="J31" s="8">
        <f t="shared" si="2"/>
        <v>-2877</v>
      </c>
      <c r="K31" s="8">
        <f t="shared" si="2"/>
        <v>25</v>
      </c>
      <c r="L31" s="8">
        <f t="shared" si="2"/>
        <v>69</v>
      </c>
      <c r="M31" s="8">
        <f t="shared" si="2"/>
        <v>-1315</v>
      </c>
      <c r="N31" s="8">
        <f t="shared" si="2"/>
        <v>-2808</v>
      </c>
      <c r="O31" s="8">
        <f t="shared" si="2"/>
        <v>-1264</v>
      </c>
      <c r="P31" s="8">
        <f t="shared" si="2"/>
        <v>-2567</v>
      </c>
      <c r="Q31" s="8">
        <f t="shared" si="2"/>
        <v>-70</v>
      </c>
      <c r="R31" s="8">
        <f t="shared" si="2"/>
        <v>-487</v>
      </c>
      <c r="S31" s="8">
        <f t="shared" si="2"/>
        <v>-1334</v>
      </c>
      <c r="T31" s="8">
        <f t="shared" si="2"/>
        <v>-3054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2007</v>
      </c>
      <c r="D32" s="8">
        <f t="shared" si="3"/>
        <v>7980</v>
      </c>
      <c r="E32" s="8">
        <f t="shared" si="3"/>
        <v>-366</v>
      </c>
      <c r="F32" s="8">
        <f t="shared" si="3"/>
        <v>-1214</v>
      </c>
      <c r="G32" s="8">
        <f t="shared" si="3"/>
        <v>1641</v>
      </c>
      <c r="H32" s="8">
        <f t="shared" si="3"/>
        <v>6766</v>
      </c>
      <c r="I32" s="8">
        <f t="shared" si="3"/>
        <v>726</v>
      </c>
      <c r="J32" s="8">
        <f t="shared" si="3"/>
        <v>254</v>
      </c>
      <c r="K32" s="8">
        <f t="shared" si="3"/>
        <v>82</v>
      </c>
      <c r="L32" s="8">
        <f t="shared" si="3"/>
        <v>329</v>
      </c>
      <c r="M32" s="8">
        <f t="shared" si="3"/>
        <v>808</v>
      </c>
      <c r="N32" s="8">
        <f t="shared" si="3"/>
        <v>583</v>
      </c>
      <c r="O32" s="8">
        <f t="shared" si="3"/>
        <v>2733</v>
      </c>
      <c r="P32" s="8">
        <f t="shared" si="3"/>
        <v>8234</v>
      </c>
      <c r="Q32" s="8">
        <f t="shared" si="3"/>
        <v>-284</v>
      </c>
      <c r="R32" s="8">
        <f t="shared" si="3"/>
        <v>-885</v>
      </c>
      <c r="S32" s="8">
        <f t="shared" si="3"/>
        <v>2449</v>
      </c>
      <c r="T32" s="8">
        <f t="shared" si="3"/>
        <v>7349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-1534</v>
      </c>
      <c r="D33" s="8">
        <f t="shared" si="4"/>
        <v>19711</v>
      </c>
      <c r="E33" s="8">
        <f t="shared" si="4"/>
        <v>-252</v>
      </c>
      <c r="F33" s="8">
        <f t="shared" si="4"/>
        <v>-1049</v>
      </c>
      <c r="G33" s="8">
        <f t="shared" si="4"/>
        <v>-1786</v>
      </c>
      <c r="H33" s="8">
        <f t="shared" si="4"/>
        <v>18662</v>
      </c>
      <c r="I33" s="8">
        <f t="shared" si="4"/>
        <v>244</v>
      </c>
      <c r="J33" s="8">
        <f t="shared" si="4"/>
        <v>911</v>
      </c>
      <c r="K33" s="8">
        <f t="shared" si="4"/>
        <v>-50</v>
      </c>
      <c r="L33" s="8">
        <f t="shared" si="4"/>
        <v>226</v>
      </c>
      <c r="M33" s="8">
        <f t="shared" si="4"/>
        <v>194</v>
      </c>
      <c r="N33" s="8">
        <f t="shared" si="4"/>
        <v>1137</v>
      </c>
      <c r="O33" s="8">
        <f t="shared" si="4"/>
        <v>-1290</v>
      </c>
      <c r="P33" s="8">
        <f t="shared" si="4"/>
        <v>20622</v>
      </c>
      <c r="Q33" s="8">
        <f t="shared" si="4"/>
        <v>-302</v>
      </c>
      <c r="R33" s="8">
        <f t="shared" si="4"/>
        <v>-823</v>
      </c>
      <c r="S33" s="8">
        <f t="shared" si="4"/>
        <v>-1592</v>
      </c>
      <c r="T33" s="8">
        <f t="shared" si="4"/>
        <v>19799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556</v>
      </c>
      <c r="D34" s="7">
        <f t="shared" si="5"/>
        <v>28269</v>
      </c>
      <c r="E34" s="7">
        <f t="shared" si="5"/>
        <v>-792</v>
      </c>
      <c r="F34" s="7">
        <f t="shared" si="5"/>
        <v>-3188</v>
      </c>
      <c r="G34" s="7">
        <f t="shared" si="5"/>
        <v>-236</v>
      </c>
      <c r="H34" s="7">
        <f t="shared" si="5"/>
        <v>25081</v>
      </c>
      <c r="I34" s="7">
        <f t="shared" si="5"/>
        <v>-387</v>
      </c>
      <c r="J34" s="7">
        <f t="shared" si="5"/>
        <v>-1990</v>
      </c>
      <c r="K34" s="7">
        <f t="shared" si="5"/>
        <v>49</v>
      </c>
      <c r="L34" s="7">
        <f t="shared" si="5"/>
        <v>551</v>
      </c>
      <c r="M34" s="7">
        <f t="shared" si="5"/>
        <v>-338</v>
      </c>
      <c r="N34" s="7">
        <f t="shared" si="5"/>
        <v>-1439</v>
      </c>
      <c r="O34" s="7">
        <f t="shared" si="5"/>
        <v>169</v>
      </c>
      <c r="P34" s="7">
        <f t="shared" si="5"/>
        <v>26279</v>
      </c>
      <c r="Q34" s="7">
        <f t="shared" si="5"/>
        <v>-743</v>
      </c>
      <c r="R34" s="7">
        <f t="shared" si="5"/>
        <v>-2637</v>
      </c>
      <c r="S34" s="7">
        <f t="shared" si="5"/>
        <v>-574</v>
      </c>
      <c r="T34" s="7">
        <f t="shared" si="5"/>
        <v>23642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-3.0256012412723042E-2</v>
      </c>
      <c r="D41" s="9">
        <f t="shared" ref="D41:R41" si="6">D29/D5</f>
        <v>-3.1004366812227076E-2</v>
      </c>
      <c r="E41" s="9">
        <f t="shared" si="6"/>
        <v>0</v>
      </c>
      <c r="F41" s="9">
        <f t="shared" si="6"/>
        <v>-0.33064516129032256</v>
      </c>
      <c r="G41" s="9">
        <f t="shared" si="6"/>
        <v>-2.8425655976676383E-2</v>
      </c>
      <c r="H41" s="9">
        <f t="shared" si="6"/>
        <v>-6.0283687943262408E-2</v>
      </c>
      <c r="I41" s="9">
        <f t="shared" si="6"/>
        <v>-0.33333333333333331</v>
      </c>
      <c r="J41" s="9">
        <f t="shared" si="6"/>
        <v>-0.40627084723148765</v>
      </c>
      <c r="K41" s="9">
        <f t="shared" si="6"/>
        <v>-0.19230769230769232</v>
      </c>
      <c r="L41" s="9">
        <f t="shared" si="6"/>
        <v>-0.12643678160919541</v>
      </c>
      <c r="M41" s="9">
        <f t="shared" si="6"/>
        <v>-0.32637571157495254</v>
      </c>
      <c r="N41" s="9">
        <f t="shared" si="6"/>
        <v>-0.39092055485498106</v>
      </c>
      <c r="O41" s="9">
        <f t="shared" si="6"/>
        <v>-0.11508379888268157</v>
      </c>
      <c r="P41" s="9">
        <f t="shared" si="6"/>
        <v>-0.17946687780416998</v>
      </c>
      <c r="Q41" s="9">
        <f t="shared" si="6"/>
        <v>-4.5871559633027525E-2</v>
      </c>
      <c r="R41" s="9">
        <f t="shared" si="6"/>
        <v>-0.27761194029850744</v>
      </c>
      <c r="S41" s="9">
        <f>S29/S5</f>
        <v>-0.1111111111111111</v>
      </c>
      <c r="T41" s="9">
        <f>T29/T5</f>
        <v>-0.18743937924345297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3.5797665369649803E-2</v>
      </c>
      <c r="D42" s="9">
        <f t="shared" si="7"/>
        <v>0.1570171375636869</v>
      </c>
      <c r="E42" s="9">
        <f t="shared" si="7"/>
        <v>-0.5163398692810458</v>
      </c>
      <c r="F42" s="9">
        <f t="shared" si="7"/>
        <v>-0.61853448275862066</v>
      </c>
      <c r="G42" s="9">
        <f t="shared" si="7"/>
        <v>-2.294853963838665E-2</v>
      </c>
      <c r="H42" s="9">
        <f t="shared" si="7"/>
        <v>1.9824628288219594E-2</v>
      </c>
      <c r="I42" s="9">
        <f t="shared" si="7"/>
        <v>0.61728395061728392</v>
      </c>
      <c r="J42" s="9">
        <f t="shared" si="7"/>
        <v>0.57365684575389952</v>
      </c>
      <c r="K42" s="9">
        <f t="shared" si="7"/>
        <v>-7.6923076923076927E-2</v>
      </c>
      <c r="L42" s="9">
        <f t="shared" si="7"/>
        <v>-0.5</v>
      </c>
      <c r="M42" s="9">
        <f t="shared" si="7"/>
        <v>0.52127659574468088</v>
      </c>
      <c r="N42" s="9">
        <f t="shared" si="7"/>
        <v>0.38373751783166904</v>
      </c>
      <c r="O42" s="9">
        <f t="shared" si="7"/>
        <v>0.12827225130890052</v>
      </c>
      <c r="P42" s="9">
        <f t="shared" si="7"/>
        <v>0.24488304093567251</v>
      </c>
      <c r="Q42" s="9">
        <f t="shared" si="7"/>
        <v>-0.42708333333333331</v>
      </c>
      <c r="R42" s="9">
        <f t="shared" si="7"/>
        <v>-0.59353741496598644</v>
      </c>
      <c r="S42" s="9">
        <f t="shared" si="7"/>
        <v>6.6279069767441856E-2</v>
      </c>
      <c r="T42" s="9">
        <f t="shared" si="7"/>
        <v>9.6570397111913356E-2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2.564102564102564E-2</v>
      </c>
      <c r="D43" s="9">
        <f t="shared" si="7"/>
        <v>4.9284578696343402E-2</v>
      </c>
      <c r="E43" s="9">
        <f t="shared" si="7"/>
        <v>-0.36964980544747084</v>
      </c>
      <c r="F43" s="9">
        <f t="shared" si="7"/>
        <v>-0.65643447461629278</v>
      </c>
      <c r="G43" s="9">
        <f t="shared" si="7"/>
        <v>-5.8987891959018934E-3</v>
      </c>
      <c r="H43" s="9">
        <f t="shared" si="7"/>
        <v>-3.4468263976460696E-2</v>
      </c>
      <c r="I43" s="9">
        <f t="shared" si="7"/>
        <v>-0.35905680600214362</v>
      </c>
      <c r="J43" s="9">
        <f t="shared" si="7"/>
        <v>-0.30141435306443165</v>
      </c>
      <c r="K43" s="9">
        <f t="shared" si="7"/>
        <v>0.29069767441860467</v>
      </c>
      <c r="L43" s="9">
        <f t="shared" si="7"/>
        <v>0.20658682634730538</v>
      </c>
      <c r="M43" s="9">
        <f t="shared" si="7"/>
        <v>-0.34442116291251962</v>
      </c>
      <c r="N43" s="9">
        <f t="shared" si="7"/>
        <v>-0.28423929547525051</v>
      </c>
      <c r="O43" s="9">
        <f t="shared" si="7"/>
        <v>-0.18876941457586618</v>
      </c>
      <c r="P43" s="9">
        <f t="shared" si="7"/>
        <v>-0.16210925165772025</v>
      </c>
      <c r="Q43" s="9">
        <f t="shared" si="7"/>
        <v>-0.20408163265306123</v>
      </c>
      <c r="R43" s="9">
        <f t="shared" si="7"/>
        <v>-0.41236240474174429</v>
      </c>
      <c r="S43" s="9">
        <f t="shared" si="7"/>
        <v>-0.18951555618695837</v>
      </c>
      <c r="T43" s="9">
        <f t="shared" si="7"/>
        <v>-0.17947813822284908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0.2228514323784144</v>
      </c>
      <c r="D44" s="9">
        <f t="shared" si="7"/>
        <v>0.42514651038891849</v>
      </c>
      <c r="E44" s="9">
        <f t="shared" si="7"/>
        <v>-0.53120464441219162</v>
      </c>
      <c r="F44" s="9">
        <f t="shared" si="7"/>
        <v>-0.65233745298226764</v>
      </c>
      <c r="G44" s="9">
        <f t="shared" si="7"/>
        <v>0.16926250644662197</v>
      </c>
      <c r="H44" s="9">
        <f t="shared" si="7"/>
        <v>0.32795308031602927</v>
      </c>
      <c r="I44" s="9">
        <f t="shared" si="7"/>
        <v>0.142018779342723</v>
      </c>
      <c r="J44" s="9">
        <f t="shared" si="7"/>
        <v>1.6842384457264107E-2</v>
      </c>
      <c r="K44" s="9">
        <f t="shared" si="7"/>
        <v>0.4606741573033708</v>
      </c>
      <c r="L44" s="9">
        <f t="shared" si="7"/>
        <v>0.88203753351206438</v>
      </c>
      <c r="M44" s="9">
        <f t="shared" si="7"/>
        <v>0.15274102079395085</v>
      </c>
      <c r="N44" s="9">
        <f t="shared" si="7"/>
        <v>3.7724860877442735E-2</v>
      </c>
      <c r="O44" s="9">
        <f t="shared" si="7"/>
        <v>0.19358266043348915</v>
      </c>
      <c r="P44" s="9">
        <f t="shared" si="7"/>
        <v>0.24324244483176272</v>
      </c>
      <c r="Q44" s="9">
        <f t="shared" si="7"/>
        <v>-0.32756632064590541</v>
      </c>
      <c r="R44" s="9">
        <f t="shared" si="7"/>
        <v>-0.39615040286481645</v>
      </c>
      <c r="S44" s="9">
        <f t="shared" si="7"/>
        <v>0.16343009676343009</v>
      </c>
      <c r="T44" s="9">
        <f t="shared" si="7"/>
        <v>0.20365802965221005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-6.3262949521610032E-2</v>
      </c>
      <c r="D45" s="9">
        <f t="shared" si="7"/>
        <v>0.34584949028828099</v>
      </c>
      <c r="E45" s="9">
        <f t="shared" si="7"/>
        <v>-0.1838074398249453</v>
      </c>
      <c r="F45" s="9">
        <f t="shared" si="7"/>
        <v>-0.22774641771602258</v>
      </c>
      <c r="G45" s="9">
        <f t="shared" si="7"/>
        <v>-6.9713884226550601E-2</v>
      </c>
      <c r="H45" s="9">
        <f t="shared" si="7"/>
        <v>0.3029594636276563</v>
      </c>
      <c r="I45" s="9">
        <f t="shared" si="7"/>
        <v>2.7366532077164649E-2</v>
      </c>
      <c r="J45" s="9">
        <f t="shared" si="7"/>
        <v>4.0640613847251962E-2</v>
      </c>
      <c r="K45" s="9">
        <f t="shared" si="7"/>
        <v>-8.2236842105263164E-2</v>
      </c>
      <c r="L45" s="9">
        <f t="shared" si="7"/>
        <v>0.15521978021978022</v>
      </c>
      <c r="M45" s="9">
        <f t="shared" si="7"/>
        <v>2.0369592608147837E-2</v>
      </c>
      <c r="N45" s="9">
        <f t="shared" si="7"/>
        <v>4.762902144772118E-2</v>
      </c>
      <c r="O45" s="9">
        <f t="shared" si="7"/>
        <v>-3.8897599807019657E-2</v>
      </c>
      <c r="P45" s="9">
        <f t="shared" si="7"/>
        <v>0.25969348562505512</v>
      </c>
      <c r="Q45" s="9">
        <f t="shared" si="7"/>
        <v>-0.15260232440626578</v>
      </c>
      <c r="R45" s="9">
        <f t="shared" si="7"/>
        <v>-0.13576377433190367</v>
      </c>
      <c r="S45" s="9">
        <f t="shared" si="7"/>
        <v>-4.5300628859232278E-2</v>
      </c>
      <c r="T45" s="9">
        <f t="shared" si="7"/>
        <v>0.23164582138971113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1.4332852134460713E-2</v>
      </c>
      <c r="D46" s="10">
        <f t="shared" si="7"/>
        <v>0.32680169244641744</v>
      </c>
      <c r="E46" s="10">
        <f t="shared" si="7"/>
        <v>-0.31022326674500589</v>
      </c>
      <c r="F46" s="10">
        <f t="shared" si="7"/>
        <v>-0.39720907052080739</v>
      </c>
      <c r="G46" s="10">
        <f t="shared" si="7"/>
        <v>-5.7080662716168821E-3</v>
      </c>
      <c r="H46" s="10">
        <f t="shared" si="7"/>
        <v>0.2653287914691943</v>
      </c>
      <c r="I46" s="10">
        <f t="shared" si="7"/>
        <v>-2.0914396887159532E-2</v>
      </c>
      <c r="J46" s="10">
        <f t="shared" si="7"/>
        <v>-4.0514678936438779E-2</v>
      </c>
      <c r="K46" s="10">
        <f t="shared" si="7"/>
        <v>5.2294557097118465E-2</v>
      </c>
      <c r="L46" s="10">
        <f t="shared" si="7"/>
        <v>0.23209772535804549</v>
      </c>
      <c r="M46" s="10">
        <f t="shared" si="7"/>
        <v>-1.7385936937400339E-2</v>
      </c>
      <c r="N46" s="10">
        <f t="shared" si="7"/>
        <v>-2.7946088712809757E-2</v>
      </c>
      <c r="O46" s="10">
        <f t="shared" si="7"/>
        <v>2.9495950851717396E-3</v>
      </c>
      <c r="P46" s="10">
        <f t="shared" si="7"/>
        <v>0.19376935555227842</v>
      </c>
      <c r="Q46" s="10">
        <f t="shared" si="7"/>
        <v>-0.21289398280802294</v>
      </c>
      <c r="R46" s="10">
        <f t="shared" si="7"/>
        <v>-0.25355769230769232</v>
      </c>
      <c r="S46" s="10">
        <f t="shared" si="7"/>
        <v>-9.4429638403579763E-3</v>
      </c>
      <c r="T46" s="10">
        <f t="shared" si="7"/>
        <v>0.16190932748938502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7" priority="1" stopIfTrue="1" operator="greaterThanOrEqual">
      <formula>0</formula>
    </cfRule>
  </conditionalFormatting>
  <conditionalFormatting sqref="C41:T46">
    <cfRule type="cellIs" dxfId="6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4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7906-697A-411F-9D46-50B4FF7B38FC}">
  <sheetPr codeName="Foglio16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8" width="8" bestFit="1" customWidth="1"/>
    <col min="9" max="9" width="7.88671875" bestFit="1" customWidth="1"/>
    <col min="10" max="12" width="8.21875" bestFit="1" customWidth="1"/>
    <col min="13" max="13" width="7.88671875" bestFit="1" customWidth="1"/>
    <col min="14" max="14" width="8.21875" bestFit="1" customWidth="1"/>
    <col min="15" max="17" width="8" bestFit="1" customWidth="1"/>
    <col min="18" max="18" width="8.21875" bestFit="1" customWidth="1"/>
    <col min="19" max="20" width="8" bestFit="1" customWidth="1"/>
  </cols>
  <sheetData>
    <row r="1" spans="1:20" ht="25.2" customHeight="1" x14ac:dyDescent="0.25">
      <c r="A1" s="15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569</v>
      </c>
      <c r="D5" s="6">
        <v>1017</v>
      </c>
      <c r="E5" s="6">
        <v>19</v>
      </c>
      <c r="F5" s="6">
        <v>73</v>
      </c>
      <c r="G5" s="6">
        <v>588</v>
      </c>
      <c r="H5" s="6">
        <v>1090</v>
      </c>
      <c r="I5" s="6">
        <v>70</v>
      </c>
      <c r="J5" s="6">
        <v>110</v>
      </c>
      <c r="K5" s="6">
        <v>9</v>
      </c>
      <c r="L5" s="6">
        <v>13</v>
      </c>
      <c r="M5" s="6">
        <v>79</v>
      </c>
      <c r="N5" s="6">
        <v>123</v>
      </c>
      <c r="O5" s="6">
        <v>639</v>
      </c>
      <c r="P5" s="6">
        <v>1127</v>
      </c>
      <c r="Q5" s="6">
        <v>28</v>
      </c>
      <c r="R5" s="6">
        <v>86</v>
      </c>
      <c r="S5" s="6">
        <v>667</v>
      </c>
      <c r="T5" s="6">
        <v>1213</v>
      </c>
    </row>
    <row r="6" spans="1:20" ht="25.2" customHeight="1" x14ac:dyDescent="0.25">
      <c r="A6" s="4" t="s">
        <v>7</v>
      </c>
      <c r="B6" s="5">
        <v>2</v>
      </c>
      <c r="C6" s="6">
        <v>517</v>
      </c>
      <c r="D6" s="6">
        <v>855</v>
      </c>
      <c r="E6" s="6">
        <v>33</v>
      </c>
      <c r="F6" s="6">
        <v>124</v>
      </c>
      <c r="G6" s="6">
        <v>550</v>
      </c>
      <c r="H6" s="6">
        <v>979</v>
      </c>
      <c r="I6" s="6">
        <v>51</v>
      </c>
      <c r="J6" s="6">
        <v>84</v>
      </c>
      <c r="K6" s="6">
        <v>26</v>
      </c>
      <c r="L6" s="6">
        <v>92</v>
      </c>
      <c r="M6" s="6">
        <v>77</v>
      </c>
      <c r="N6" s="6">
        <v>176</v>
      </c>
      <c r="O6" s="6">
        <v>568</v>
      </c>
      <c r="P6" s="6">
        <v>939</v>
      </c>
      <c r="Q6" s="6">
        <v>59</v>
      </c>
      <c r="R6" s="6">
        <v>216</v>
      </c>
      <c r="S6" s="6">
        <v>627</v>
      </c>
      <c r="T6" s="6">
        <v>1155</v>
      </c>
    </row>
    <row r="7" spans="1:20" ht="25.2" customHeight="1" x14ac:dyDescent="0.25">
      <c r="A7" s="4" t="s">
        <v>7</v>
      </c>
      <c r="B7" s="5">
        <v>3</v>
      </c>
      <c r="C7" s="6">
        <v>476</v>
      </c>
      <c r="D7" s="6">
        <v>914</v>
      </c>
      <c r="E7" s="6">
        <v>72</v>
      </c>
      <c r="F7" s="6">
        <v>126</v>
      </c>
      <c r="G7" s="6">
        <v>548</v>
      </c>
      <c r="H7" s="6">
        <v>1040</v>
      </c>
      <c r="I7" s="6">
        <v>98</v>
      </c>
      <c r="J7" s="6">
        <v>193</v>
      </c>
      <c r="K7" s="6">
        <v>6</v>
      </c>
      <c r="L7" s="6">
        <v>8</v>
      </c>
      <c r="M7" s="6">
        <v>104</v>
      </c>
      <c r="N7" s="6">
        <v>201</v>
      </c>
      <c r="O7" s="6">
        <v>574</v>
      </c>
      <c r="P7" s="6">
        <v>1107</v>
      </c>
      <c r="Q7" s="6">
        <v>78</v>
      </c>
      <c r="R7" s="6">
        <v>134</v>
      </c>
      <c r="S7" s="6">
        <v>652</v>
      </c>
      <c r="T7" s="6">
        <v>1241</v>
      </c>
    </row>
    <row r="8" spans="1:20" ht="25.2" customHeight="1" x14ac:dyDescent="0.25">
      <c r="A8" s="4" t="s">
        <v>7</v>
      </c>
      <c r="B8" s="5">
        <v>4</v>
      </c>
      <c r="C8" s="6">
        <v>537</v>
      </c>
      <c r="D8" s="6">
        <v>1495</v>
      </c>
      <c r="E8" s="6">
        <v>62</v>
      </c>
      <c r="F8" s="6">
        <v>181</v>
      </c>
      <c r="G8" s="6">
        <v>599</v>
      </c>
      <c r="H8" s="6">
        <v>1676</v>
      </c>
      <c r="I8" s="6">
        <v>176</v>
      </c>
      <c r="J8" s="6">
        <v>307</v>
      </c>
      <c r="K8" s="6">
        <v>67</v>
      </c>
      <c r="L8" s="6">
        <v>109</v>
      </c>
      <c r="M8" s="6">
        <v>243</v>
      </c>
      <c r="N8" s="6">
        <v>416</v>
      </c>
      <c r="O8" s="6">
        <v>713</v>
      </c>
      <c r="P8" s="6">
        <v>1802</v>
      </c>
      <c r="Q8" s="6">
        <v>129</v>
      </c>
      <c r="R8" s="6">
        <v>290</v>
      </c>
      <c r="S8" s="6">
        <v>842</v>
      </c>
      <c r="T8" s="6">
        <v>2092</v>
      </c>
    </row>
    <row r="9" spans="1:20" ht="25.2" customHeight="1" x14ac:dyDescent="0.25">
      <c r="A9" s="4" t="s">
        <v>7</v>
      </c>
      <c r="B9" s="5">
        <v>5</v>
      </c>
      <c r="C9" s="6">
        <v>525</v>
      </c>
      <c r="D9" s="6">
        <v>1807</v>
      </c>
      <c r="E9" s="6">
        <v>80</v>
      </c>
      <c r="F9" s="6">
        <v>130</v>
      </c>
      <c r="G9" s="6">
        <v>605</v>
      </c>
      <c r="H9" s="6">
        <v>1937</v>
      </c>
      <c r="I9" s="6">
        <v>112</v>
      </c>
      <c r="J9" s="6">
        <v>168</v>
      </c>
      <c r="K9" s="6">
        <v>49</v>
      </c>
      <c r="L9" s="6">
        <v>66</v>
      </c>
      <c r="M9" s="6">
        <v>161</v>
      </c>
      <c r="N9" s="6">
        <v>234</v>
      </c>
      <c r="O9" s="6">
        <v>637</v>
      </c>
      <c r="P9" s="6">
        <v>1975</v>
      </c>
      <c r="Q9" s="6">
        <v>129</v>
      </c>
      <c r="R9" s="6">
        <v>196</v>
      </c>
      <c r="S9" s="6">
        <v>766</v>
      </c>
      <c r="T9" s="6">
        <v>2171</v>
      </c>
    </row>
    <row r="10" spans="1:20" s="1" customFormat="1" ht="25.2" customHeight="1" x14ac:dyDescent="0.25">
      <c r="A10" s="12" t="s">
        <v>8</v>
      </c>
      <c r="B10" s="12"/>
      <c r="C10" s="7">
        <v>2624</v>
      </c>
      <c r="D10" s="7">
        <v>6088</v>
      </c>
      <c r="E10" s="7">
        <v>266</v>
      </c>
      <c r="F10" s="7">
        <v>634</v>
      </c>
      <c r="G10" s="7">
        <v>2890</v>
      </c>
      <c r="H10" s="7">
        <v>6722</v>
      </c>
      <c r="I10" s="7">
        <v>507</v>
      </c>
      <c r="J10" s="7">
        <v>862</v>
      </c>
      <c r="K10" s="7">
        <v>157</v>
      </c>
      <c r="L10" s="7">
        <v>288</v>
      </c>
      <c r="M10" s="7">
        <v>664</v>
      </c>
      <c r="N10" s="7">
        <v>1150</v>
      </c>
      <c r="O10" s="7">
        <v>3131</v>
      </c>
      <c r="P10" s="7">
        <v>6950</v>
      </c>
      <c r="Q10" s="7">
        <v>423</v>
      </c>
      <c r="R10" s="7">
        <v>922</v>
      </c>
      <c r="S10" s="7">
        <v>3554</v>
      </c>
      <c r="T10" s="7">
        <v>7872</v>
      </c>
    </row>
    <row r="13" spans="1:20" ht="25.2" customHeight="1" x14ac:dyDescent="0.25">
      <c r="A13" s="15" t="s">
        <v>43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196</v>
      </c>
      <c r="D17" s="8">
        <v>660</v>
      </c>
      <c r="E17" s="8">
        <v>10</v>
      </c>
      <c r="F17" s="8">
        <v>21</v>
      </c>
      <c r="G17" s="8">
        <v>206</v>
      </c>
      <c r="H17" s="8">
        <v>681</v>
      </c>
      <c r="I17" s="8">
        <v>100</v>
      </c>
      <c r="J17" s="8">
        <v>256</v>
      </c>
      <c r="K17" s="8">
        <v>17</v>
      </c>
      <c r="L17" s="8">
        <v>34</v>
      </c>
      <c r="M17" s="8">
        <v>117</v>
      </c>
      <c r="N17" s="8">
        <v>290</v>
      </c>
      <c r="O17" s="8">
        <v>296</v>
      </c>
      <c r="P17" s="8">
        <v>916</v>
      </c>
      <c r="Q17" s="8">
        <v>27</v>
      </c>
      <c r="R17" s="8">
        <v>55</v>
      </c>
      <c r="S17" s="8">
        <v>323</v>
      </c>
      <c r="T17" s="8">
        <v>971</v>
      </c>
    </row>
    <row r="18" spans="1:20" ht="25.2" customHeight="1" x14ac:dyDescent="0.25">
      <c r="A18" s="4" t="s">
        <v>9</v>
      </c>
      <c r="B18" s="5">
        <v>2</v>
      </c>
      <c r="C18" s="8">
        <v>162</v>
      </c>
      <c r="D18" s="8">
        <v>600</v>
      </c>
      <c r="E18" s="8">
        <v>17</v>
      </c>
      <c r="F18" s="8">
        <v>81</v>
      </c>
      <c r="G18" s="8">
        <v>179</v>
      </c>
      <c r="H18" s="8">
        <v>681</v>
      </c>
      <c r="I18" s="8">
        <v>84</v>
      </c>
      <c r="J18" s="8">
        <v>153</v>
      </c>
      <c r="K18" s="8">
        <v>5</v>
      </c>
      <c r="L18" s="8">
        <v>15</v>
      </c>
      <c r="M18" s="8">
        <v>89</v>
      </c>
      <c r="N18" s="8">
        <v>168</v>
      </c>
      <c r="O18" s="8">
        <v>246</v>
      </c>
      <c r="P18" s="8">
        <v>753</v>
      </c>
      <c r="Q18" s="8">
        <v>22</v>
      </c>
      <c r="R18" s="8">
        <v>96</v>
      </c>
      <c r="S18" s="8">
        <v>268</v>
      </c>
      <c r="T18" s="8">
        <v>849</v>
      </c>
    </row>
    <row r="19" spans="1:20" ht="25.2" customHeight="1" x14ac:dyDescent="0.25">
      <c r="A19" s="4" t="s">
        <v>9</v>
      </c>
      <c r="B19" s="5">
        <v>3</v>
      </c>
      <c r="C19" s="8">
        <v>140</v>
      </c>
      <c r="D19" s="8">
        <v>509</v>
      </c>
      <c r="E19" s="8">
        <v>24</v>
      </c>
      <c r="F19" s="8">
        <v>129</v>
      </c>
      <c r="G19" s="8">
        <v>164</v>
      </c>
      <c r="H19" s="8">
        <v>638</v>
      </c>
      <c r="I19" s="8">
        <v>51</v>
      </c>
      <c r="J19" s="8">
        <v>95</v>
      </c>
      <c r="K19" s="8">
        <v>18</v>
      </c>
      <c r="L19" s="8">
        <v>35</v>
      </c>
      <c r="M19" s="8">
        <v>69</v>
      </c>
      <c r="N19" s="8">
        <v>130</v>
      </c>
      <c r="O19" s="8">
        <v>191</v>
      </c>
      <c r="P19" s="8">
        <v>604</v>
      </c>
      <c r="Q19" s="8">
        <v>42</v>
      </c>
      <c r="R19" s="8">
        <v>164</v>
      </c>
      <c r="S19" s="8">
        <v>233</v>
      </c>
      <c r="T19" s="8">
        <v>768</v>
      </c>
    </row>
    <row r="20" spans="1:20" ht="25.2" customHeight="1" x14ac:dyDescent="0.25">
      <c r="A20" s="4" t="s">
        <v>9</v>
      </c>
      <c r="B20" s="5">
        <v>4</v>
      </c>
      <c r="C20" s="8">
        <v>178</v>
      </c>
      <c r="D20" s="8">
        <v>574</v>
      </c>
      <c r="E20" s="8">
        <v>18</v>
      </c>
      <c r="F20" s="8">
        <v>51</v>
      </c>
      <c r="G20" s="8">
        <v>196</v>
      </c>
      <c r="H20" s="8">
        <v>625</v>
      </c>
      <c r="I20" s="8">
        <v>132</v>
      </c>
      <c r="J20" s="8">
        <v>262</v>
      </c>
      <c r="K20" s="8">
        <v>58</v>
      </c>
      <c r="L20" s="8">
        <v>138</v>
      </c>
      <c r="M20" s="8">
        <v>190</v>
      </c>
      <c r="N20" s="8">
        <v>400</v>
      </c>
      <c r="O20" s="8">
        <v>310</v>
      </c>
      <c r="P20" s="8">
        <v>836</v>
      </c>
      <c r="Q20" s="8">
        <v>76</v>
      </c>
      <c r="R20" s="8">
        <v>189</v>
      </c>
      <c r="S20" s="8">
        <v>386</v>
      </c>
      <c r="T20" s="8">
        <v>1025</v>
      </c>
    </row>
    <row r="21" spans="1:20" ht="25.2" customHeight="1" x14ac:dyDescent="0.25">
      <c r="A21" s="4" t="s">
        <v>9</v>
      </c>
      <c r="B21" s="5">
        <v>5</v>
      </c>
      <c r="C21" s="8">
        <v>259</v>
      </c>
      <c r="D21" s="8">
        <v>712</v>
      </c>
      <c r="E21" s="8">
        <v>39</v>
      </c>
      <c r="F21" s="8">
        <v>97</v>
      </c>
      <c r="G21" s="8">
        <v>298</v>
      </c>
      <c r="H21" s="8">
        <v>809</v>
      </c>
      <c r="I21" s="8">
        <v>152</v>
      </c>
      <c r="J21" s="8">
        <v>295</v>
      </c>
      <c r="K21" s="8">
        <v>87</v>
      </c>
      <c r="L21" s="8">
        <v>330</v>
      </c>
      <c r="M21" s="8">
        <v>239</v>
      </c>
      <c r="N21" s="8">
        <v>625</v>
      </c>
      <c r="O21" s="8">
        <v>411</v>
      </c>
      <c r="P21" s="8">
        <v>1007</v>
      </c>
      <c r="Q21" s="8">
        <v>126</v>
      </c>
      <c r="R21" s="8">
        <v>427</v>
      </c>
      <c r="S21" s="8">
        <v>537</v>
      </c>
      <c r="T21" s="8">
        <v>1434</v>
      </c>
    </row>
    <row r="22" spans="1:20" s="1" customFormat="1" ht="25.2" customHeight="1" x14ac:dyDescent="0.25">
      <c r="A22" s="12" t="s">
        <v>8</v>
      </c>
      <c r="B22" s="12"/>
      <c r="C22" s="7">
        <v>935</v>
      </c>
      <c r="D22" s="7">
        <v>3055</v>
      </c>
      <c r="E22" s="7">
        <v>108</v>
      </c>
      <c r="F22" s="7">
        <v>379</v>
      </c>
      <c r="G22" s="7">
        <v>1043</v>
      </c>
      <c r="H22" s="7">
        <v>3434</v>
      </c>
      <c r="I22" s="7">
        <v>519</v>
      </c>
      <c r="J22" s="7">
        <v>1061</v>
      </c>
      <c r="K22" s="7">
        <v>185</v>
      </c>
      <c r="L22" s="7">
        <v>552</v>
      </c>
      <c r="M22" s="7">
        <v>704</v>
      </c>
      <c r="N22" s="7">
        <v>1613</v>
      </c>
      <c r="O22" s="7">
        <v>1454</v>
      </c>
      <c r="P22" s="7">
        <v>4116</v>
      </c>
      <c r="Q22" s="7">
        <v>293</v>
      </c>
      <c r="R22" s="7">
        <v>931</v>
      </c>
      <c r="S22" s="7">
        <v>1747</v>
      </c>
      <c r="T22" s="7">
        <v>5047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-373</v>
      </c>
      <c r="D29" s="8">
        <f t="shared" si="0"/>
        <v>-357</v>
      </c>
      <c r="E29" s="8">
        <f t="shared" si="0"/>
        <v>-9</v>
      </c>
      <c r="F29" s="8">
        <f t="shared" si="0"/>
        <v>-52</v>
      </c>
      <c r="G29" s="8">
        <f t="shared" si="0"/>
        <v>-382</v>
      </c>
      <c r="H29" s="8">
        <f t="shared" si="0"/>
        <v>-409</v>
      </c>
      <c r="I29" s="8">
        <f t="shared" si="0"/>
        <v>30</v>
      </c>
      <c r="J29" s="8">
        <f t="shared" si="0"/>
        <v>146</v>
      </c>
      <c r="K29" s="8">
        <f t="shared" si="0"/>
        <v>8</v>
      </c>
      <c r="L29" s="8">
        <f t="shared" si="0"/>
        <v>21</v>
      </c>
      <c r="M29" s="8">
        <f t="shared" si="0"/>
        <v>38</v>
      </c>
      <c r="N29" s="8">
        <f t="shared" si="0"/>
        <v>167</v>
      </c>
      <c r="O29" s="8">
        <f t="shared" si="0"/>
        <v>-343</v>
      </c>
      <c r="P29" s="8">
        <f t="shared" si="0"/>
        <v>-211</v>
      </c>
      <c r="Q29" s="8">
        <f t="shared" si="0"/>
        <v>-1</v>
      </c>
      <c r="R29" s="8">
        <f t="shared" si="0"/>
        <v>-31</v>
      </c>
      <c r="S29" s="8">
        <f t="shared" si="0"/>
        <v>-344</v>
      </c>
      <c r="T29" s="8">
        <f t="shared" si="0"/>
        <v>-242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-355</v>
      </c>
      <c r="D30" s="8">
        <f t="shared" si="1"/>
        <v>-255</v>
      </c>
      <c r="E30" s="8">
        <f t="shared" si="1"/>
        <v>-16</v>
      </c>
      <c r="F30" s="8">
        <f t="shared" si="1"/>
        <v>-43</v>
      </c>
      <c r="G30" s="8">
        <f t="shared" si="1"/>
        <v>-371</v>
      </c>
      <c r="H30" s="8">
        <f t="shared" si="1"/>
        <v>-298</v>
      </c>
      <c r="I30" s="8">
        <f t="shared" si="1"/>
        <v>33</v>
      </c>
      <c r="J30" s="8">
        <f t="shared" si="1"/>
        <v>69</v>
      </c>
      <c r="K30" s="8">
        <f t="shared" si="1"/>
        <v>-21</v>
      </c>
      <c r="L30" s="8">
        <f t="shared" si="1"/>
        <v>-77</v>
      </c>
      <c r="M30" s="8">
        <f t="shared" si="1"/>
        <v>12</v>
      </c>
      <c r="N30" s="8">
        <f t="shared" si="1"/>
        <v>-8</v>
      </c>
      <c r="O30" s="8">
        <f t="shared" si="1"/>
        <v>-322</v>
      </c>
      <c r="P30" s="8">
        <f t="shared" si="1"/>
        <v>-186</v>
      </c>
      <c r="Q30" s="8">
        <f t="shared" si="1"/>
        <v>-37</v>
      </c>
      <c r="R30" s="8">
        <f t="shared" si="1"/>
        <v>-120</v>
      </c>
      <c r="S30" s="8">
        <f t="shared" si="1"/>
        <v>-359</v>
      </c>
      <c r="T30" s="8">
        <f t="shared" si="1"/>
        <v>-306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-336</v>
      </c>
      <c r="D31" s="8">
        <f t="shared" si="2"/>
        <v>-405</v>
      </c>
      <c r="E31" s="8">
        <f t="shared" si="2"/>
        <v>-48</v>
      </c>
      <c r="F31" s="8">
        <f t="shared" si="2"/>
        <v>3</v>
      </c>
      <c r="G31" s="8">
        <f t="shared" si="2"/>
        <v>-384</v>
      </c>
      <c r="H31" s="8">
        <f t="shared" si="2"/>
        <v>-402</v>
      </c>
      <c r="I31" s="8">
        <f t="shared" si="2"/>
        <v>-47</v>
      </c>
      <c r="J31" s="8">
        <f t="shared" si="2"/>
        <v>-98</v>
      </c>
      <c r="K31" s="8">
        <f t="shared" si="2"/>
        <v>12</v>
      </c>
      <c r="L31" s="8">
        <f t="shared" si="2"/>
        <v>27</v>
      </c>
      <c r="M31" s="8">
        <f t="shared" si="2"/>
        <v>-35</v>
      </c>
      <c r="N31" s="8">
        <f t="shared" si="2"/>
        <v>-71</v>
      </c>
      <c r="O31" s="8">
        <f t="shared" si="2"/>
        <v>-383</v>
      </c>
      <c r="P31" s="8">
        <f t="shared" si="2"/>
        <v>-503</v>
      </c>
      <c r="Q31" s="8">
        <f t="shared" si="2"/>
        <v>-36</v>
      </c>
      <c r="R31" s="8">
        <f t="shared" si="2"/>
        <v>30</v>
      </c>
      <c r="S31" s="8">
        <f t="shared" si="2"/>
        <v>-419</v>
      </c>
      <c r="T31" s="8">
        <f t="shared" si="2"/>
        <v>-473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-359</v>
      </c>
      <c r="D32" s="8">
        <f t="shared" si="3"/>
        <v>-921</v>
      </c>
      <c r="E32" s="8">
        <f t="shared" si="3"/>
        <v>-44</v>
      </c>
      <c r="F32" s="8">
        <f t="shared" si="3"/>
        <v>-130</v>
      </c>
      <c r="G32" s="8">
        <f t="shared" si="3"/>
        <v>-403</v>
      </c>
      <c r="H32" s="8">
        <f t="shared" si="3"/>
        <v>-1051</v>
      </c>
      <c r="I32" s="8">
        <f t="shared" si="3"/>
        <v>-44</v>
      </c>
      <c r="J32" s="8">
        <f t="shared" si="3"/>
        <v>-45</v>
      </c>
      <c r="K32" s="8">
        <f t="shared" si="3"/>
        <v>-9</v>
      </c>
      <c r="L32" s="8">
        <f t="shared" si="3"/>
        <v>29</v>
      </c>
      <c r="M32" s="8">
        <f t="shared" si="3"/>
        <v>-53</v>
      </c>
      <c r="N32" s="8">
        <f t="shared" si="3"/>
        <v>-16</v>
      </c>
      <c r="O32" s="8">
        <f t="shared" si="3"/>
        <v>-403</v>
      </c>
      <c r="P32" s="8">
        <f t="shared" si="3"/>
        <v>-966</v>
      </c>
      <c r="Q32" s="8">
        <f t="shared" si="3"/>
        <v>-53</v>
      </c>
      <c r="R32" s="8">
        <f t="shared" si="3"/>
        <v>-101</v>
      </c>
      <c r="S32" s="8">
        <f t="shared" si="3"/>
        <v>-456</v>
      </c>
      <c r="T32" s="8">
        <f t="shared" si="3"/>
        <v>-1067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-266</v>
      </c>
      <c r="D33" s="8">
        <f t="shared" si="4"/>
        <v>-1095</v>
      </c>
      <c r="E33" s="8">
        <f t="shared" si="4"/>
        <v>-41</v>
      </c>
      <c r="F33" s="8">
        <f t="shared" si="4"/>
        <v>-33</v>
      </c>
      <c r="G33" s="8">
        <f t="shared" si="4"/>
        <v>-307</v>
      </c>
      <c r="H33" s="8">
        <f t="shared" si="4"/>
        <v>-1128</v>
      </c>
      <c r="I33" s="8">
        <f t="shared" si="4"/>
        <v>40</v>
      </c>
      <c r="J33" s="8">
        <f t="shared" si="4"/>
        <v>127</v>
      </c>
      <c r="K33" s="8">
        <f t="shared" si="4"/>
        <v>38</v>
      </c>
      <c r="L33" s="8">
        <f t="shared" si="4"/>
        <v>264</v>
      </c>
      <c r="M33" s="8">
        <f t="shared" si="4"/>
        <v>78</v>
      </c>
      <c r="N33" s="8">
        <f t="shared" si="4"/>
        <v>391</v>
      </c>
      <c r="O33" s="8">
        <f t="shared" si="4"/>
        <v>-226</v>
      </c>
      <c r="P33" s="8">
        <f t="shared" si="4"/>
        <v>-968</v>
      </c>
      <c r="Q33" s="8">
        <f t="shared" si="4"/>
        <v>-3</v>
      </c>
      <c r="R33" s="8">
        <f t="shared" si="4"/>
        <v>231</v>
      </c>
      <c r="S33" s="8">
        <f t="shared" si="4"/>
        <v>-229</v>
      </c>
      <c r="T33" s="8">
        <f t="shared" si="4"/>
        <v>-737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-1689</v>
      </c>
      <c r="D34" s="7">
        <f t="shared" si="5"/>
        <v>-3033</v>
      </c>
      <c r="E34" s="7">
        <f t="shared" si="5"/>
        <v>-158</v>
      </c>
      <c r="F34" s="7">
        <f t="shared" si="5"/>
        <v>-255</v>
      </c>
      <c r="G34" s="7">
        <f t="shared" si="5"/>
        <v>-1847</v>
      </c>
      <c r="H34" s="7">
        <f t="shared" si="5"/>
        <v>-3288</v>
      </c>
      <c r="I34" s="7">
        <f t="shared" si="5"/>
        <v>12</v>
      </c>
      <c r="J34" s="7">
        <f t="shared" si="5"/>
        <v>199</v>
      </c>
      <c r="K34" s="7">
        <f t="shared" si="5"/>
        <v>28</v>
      </c>
      <c r="L34" s="7">
        <f t="shared" si="5"/>
        <v>264</v>
      </c>
      <c r="M34" s="7">
        <f t="shared" si="5"/>
        <v>40</v>
      </c>
      <c r="N34" s="7">
        <f t="shared" si="5"/>
        <v>463</v>
      </c>
      <c r="O34" s="7">
        <f t="shared" si="5"/>
        <v>-1677</v>
      </c>
      <c r="P34" s="7">
        <f t="shared" si="5"/>
        <v>-2834</v>
      </c>
      <c r="Q34" s="7">
        <f t="shared" si="5"/>
        <v>-130</v>
      </c>
      <c r="R34" s="7">
        <f t="shared" si="5"/>
        <v>9</v>
      </c>
      <c r="S34" s="7">
        <f t="shared" si="5"/>
        <v>-1807</v>
      </c>
      <c r="T34" s="7">
        <f t="shared" si="5"/>
        <v>-2825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-0.65553602811950795</v>
      </c>
      <c r="D41" s="9">
        <f t="shared" ref="D41:R41" si="6">D29/D5</f>
        <v>-0.35103244837758113</v>
      </c>
      <c r="E41" s="9">
        <f t="shared" si="6"/>
        <v>-0.47368421052631576</v>
      </c>
      <c r="F41" s="9">
        <f t="shared" si="6"/>
        <v>-0.71232876712328763</v>
      </c>
      <c r="G41" s="9">
        <f t="shared" si="6"/>
        <v>-0.64965986394557829</v>
      </c>
      <c r="H41" s="9">
        <f t="shared" si="6"/>
        <v>-0.37522935779816513</v>
      </c>
      <c r="I41" s="9">
        <f t="shared" si="6"/>
        <v>0.42857142857142855</v>
      </c>
      <c r="J41" s="9">
        <f t="shared" si="6"/>
        <v>1.3272727272727274</v>
      </c>
      <c r="K41" s="9">
        <f t="shared" si="6"/>
        <v>0.88888888888888884</v>
      </c>
      <c r="L41" s="9">
        <f t="shared" si="6"/>
        <v>1.6153846153846154</v>
      </c>
      <c r="M41" s="9">
        <f t="shared" si="6"/>
        <v>0.48101265822784811</v>
      </c>
      <c r="N41" s="9">
        <f t="shared" si="6"/>
        <v>1.3577235772357723</v>
      </c>
      <c r="O41" s="9">
        <f t="shared" si="6"/>
        <v>-0.53677621283255084</v>
      </c>
      <c r="P41" s="9">
        <f t="shared" si="6"/>
        <v>-0.18722271517302574</v>
      </c>
      <c r="Q41" s="9">
        <f t="shared" si="6"/>
        <v>-3.5714285714285712E-2</v>
      </c>
      <c r="R41" s="9">
        <f t="shared" si="6"/>
        <v>-0.36046511627906974</v>
      </c>
      <c r="S41" s="9">
        <f>S29/S5</f>
        <v>-0.51574212893553228</v>
      </c>
      <c r="T41" s="9">
        <f>T29/T5</f>
        <v>-0.19950535861500412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-0.68665377176015474</v>
      </c>
      <c r="D42" s="9">
        <f t="shared" si="7"/>
        <v>-0.2982456140350877</v>
      </c>
      <c r="E42" s="9">
        <f t="shared" si="7"/>
        <v>-0.48484848484848486</v>
      </c>
      <c r="F42" s="9">
        <f t="shared" si="7"/>
        <v>-0.34677419354838712</v>
      </c>
      <c r="G42" s="9">
        <f t="shared" si="7"/>
        <v>-0.67454545454545456</v>
      </c>
      <c r="H42" s="9">
        <f t="shared" si="7"/>
        <v>-0.30439223697650664</v>
      </c>
      <c r="I42" s="9">
        <f t="shared" si="7"/>
        <v>0.6470588235294118</v>
      </c>
      <c r="J42" s="9">
        <f t="shared" si="7"/>
        <v>0.8214285714285714</v>
      </c>
      <c r="K42" s="9">
        <f t="shared" si="7"/>
        <v>-0.80769230769230771</v>
      </c>
      <c r="L42" s="9">
        <f t="shared" si="7"/>
        <v>-0.83695652173913049</v>
      </c>
      <c r="M42" s="9">
        <f t="shared" si="7"/>
        <v>0.15584415584415584</v>
      </c>
      <c r="N42" s="9">
        <f t="shared" si="7"/>
        <v>-4.5454545454545456E-2</v>
      </c>
      <c r="O42" s="9">
        <f t="shared" si="7"/>
        <v>-0.56690140845070425</v>
      </c>
      <c r="P42" s="9">
        <f t="shared" si="7"/>
        <v>-0.19808306709265175</v>
      </c>
      <c r="Q42" s="9">
        <f t="shared" si="7"/>
        <v>-0.6271186440677966</v>
      </c>
      <c r="R42" s="9">
        <f t="shared" si="7"/>
        <v>-0.55555555555555558</v>
      </c>
      <c r="S42" s="9">
        <f t="shared" si="7"/>
        <v>-0.57256778309409884</v>
      </c>
      <c r="T42" s="9">
        <f t="shared" si="7"/>
        <v>-0.26493506493506491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-0.70588235294117652</v>
      </c>
      <c r="D43" s="9">
        <f t="shared" si="7"/>
        <v>-0.44310722100656458</v>
      </c>
      <c r="E43" s="9">
        <f t="shared" si="7"/>
        <v>-0.66666666666666663</v>
      </c>
      <c r="F43" s="9">
        <f t="shared" si="7"/>
        <v>2.3809523809523808E-2</v>
      </c>
      <c r="G43" s="9">
        <f t="shared" si="7"/>
        <v>-0.7007299270072993</v>
      </c>
      <c r="H43" s="9">
        <f t="shared" si="7"/>
        <v>-0.38653846153846155</v>
      </c>
      <c r="I43" s="9">
        <f t="shared" si="7"/>
        <v>-0.47959183673469385</v>
      </c>
      <c r="J43" s="9">
        <f t="shared" si="7"/>
        <v>-0.50777202072538863</v>
      </c>
      <c r="K43" s="9">
        <f t="shared" si="7"/>
        <v>2</v>
      </c>
      <c r="L43" s="9">
        <f t="shared" si="7"/>
        <v>3.375</v>
      </c>
      <c r="M43" s="9">
        <f t="shared" si="7"/>
        <v>-0.33653846153846156</v>
      </c>
      <c r="N43" s="9">
        <f t="shared" si="7"/>
        <v>-0.35323383084577115</v>
      </c>
      <c r="O43" s="9">
        <f t="shared" si="7"/>
        <v>-0.66724738675958184</v>
      </c>
      <c r="P43" s="9">
        <f t="shared" si="7"/>
        <v>-0.45438121047877145</v>
      </c>
      <c r="Q43" s="9">
        <f t="shared" si="7"/>
        <v>-0.46153846153846156</v>
      </c>
      <c r="R43" s="9">
        <f t="shared" si="7"/>
        <v>0.22388059701492538</v>
      </c>
      <c r="S43" s="9">
        <f t="shared" si="7"/>
        <v>-0.6426380368098159</v>
      </c>
      <c r="T43" s="9">
        <f t="shared" si="7"/>
        <v>-0.38114423851732476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-0.66852886405959033</v>
      </c>
      <c r="D44" s="9">
        <f t="shared" si="7"/>
        <v>-0.61605351170568556</v>
      </c>
      <c r="E44" s="9">
        <f t="shared" si="7"/>
        <v>-0.70967741935483875</v>
      </c>
      <c r="F44" s="9">
        <f t="shared" si="7"/>
        <v>-0.71823204419889508</v>
      </c>
      <c r="G44" s="9">
        <f t="shared" si="7"/>
        <v>-0.67278797996661099</v>
      </c>
      <c r="H44" s="9">
        <f t="shared" si="7"/>
        <v>-0.62708830548926009</v>
      </c>
      <c r="I44" s="9">
        <f t="shared" si="7"/>
        <v>-0.25</v>
      </c>
      <c r="J44" s="9">
        <f t="shared" si="7"/>
        <v>-0.1465798045602606</v>
      </c>
      <c r="K44" s="9">
        <f t="shared" si="7"/>
        <v>-0.13432835820895522</v>
      </c>
      <c r="L44" s="9">
        <f t="shared" si="7"/>
        <v>0.26605504587155965</v>
      </c>
      <c r="M44" s="9">
        <f t="shared" si="7"/>
        <v>-0.21810699588477367</v>
      </c>
      <c r="N44" s="9">
        <f t="shared" si="7"/>
        <v>-3.8461538461538464E-2</v>
      </c>
      <c r="O44" s="9">
        <f t="shared" si="7"/>
        <v>-0.56521739130434778</v>
      </c>
      <c r="P44" s="9">
        <f t="shared" si="7"/>
        <v>-0.53607103218645946</v>
      </c>
      <c r="Q44" s="9">
        <f t="shared" si="7"/>
        <v>-0.41085271317829458</v>
      </c>
      <c r="R44" s="9">
        <f t="shared" si="7"/>
        <v>-0.34827586206896549</v>
      </c>
      <c r="S44" s="9">
        <f t="shared" si="7"/>
        <v>-0.54156769596199528</v>
      </c>
      <c r="T44" s="9">
        <f t="shared" si="7"/>
        <v>-0.51003824091778205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-0.50666666666666671</v>
      </c>
      <c r="D45" s="9">
        <f t="shared" si="7"/>
        <v>-0.60597675705589371</v>
      </c>
      <c r="E45" s="9">
        <f t="shared" si="7"/>
        <v>-0.51249999999999996</v>
      </c>
      <c r="F45" s="9">
        <f t="shared" si="7"/>
        <v>-0.25384615384615383</v>
      </c>
      <c r="G45" s="9">
        <f t="shared" si="7"/>
        <v>-0.50743801652892562</v>
      </c>
      <c r="H45" s="9">
        <f t="shared" si="7"/>
        <v>-0.58234383066597828</v>
      </c>
      <c r="I45" s="9">
        <f t="shared" si="7"/>
        <v>0.35714285714285715</v>
      </c>
      <c r="J45" s="9">
        <f t="shared" si="7"/>
        <v>0.75595238095238093</v>
      </c>
      <c r="K45" s="9">
        <f t="shared" si="7"/>
        <v>0.77551020408163263</v>
      </c>
      <c r="L45" s="9">
        <f t="shared" si="7"/>
        <v>4</v>
      </c>
      <c r="M45" s="9">
        <f t="shared" si="7"/>
        <v>0.48447204968944102</v>
      </c>
      <c r="N45" s="9">
        <f t="shared" si="7"/>
        <v>1.670940170940171</v>
      </c>
      <c r="O45" s="9">
        <f t="shared" si="7"/>
        <v>-0.35478806907378335</v>
      </c>
      <c r="P45" s="9">
        <f t="shared" si="7"/>
        <v>-0.49012658227848099</v>
      </c>
      <c r="Q45" s="9">
        <f t="shared" si="7"/>
        <v>-2.3255813953488372E-2</v>
      </c>
      <c r="R45" s="9">
        <f t="shared" si="7"/>
        <v>1.1785714285714286</v>
      </c>
      <c r="S45" s="9">
        <f t="shared" si="7"/>
        <v>-0.29895561357702349</v>
      </c>
      <c r="T45" s="9">
        <f t="shared" si="7"/>
        <v>-0.33947489636112388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-0.64367378048780488</v>
      </c>
      <c r="D46" s="10">
        <f t="shared" si="7"/>
        <v>-0.49819316688567672</v>
      </c>
      <c r="E46" s="10">
        <f t="shared" si="7"/>
        <v>-0.59398496240601506</v>
      </c>
      <c r="F46" s="10">
        <f t="shared" si="7"/>
        <v>-0.40220820189274448</v>
      </c>
      <c r="G46" s="10">
        <f t="shared" si="7"/>
        <v>-0.63910034602076127</v>
      </c>
      <c r="H46" s="10">
        <f t="shared" si="7"/>
        <v>-0.48914013686402857</v>
      </c>
      <c r="I46" s="10">
        <f t="shared" si="7"/>
        <v>2.3668639053254437E-2</v>
      </c>
      <c r="J46" s="10">
        <f t="shared" si="7"/>
        <v>0.23085846867749421</v>
      </c>
      <c r="K46" s="10">
        <f t="shared" si="7"/>
        <v>0.17834394904458598</v>
      </c>
      <c r="L46" s="10">
        <f t="shared" si="7"/>
        <v>0.91666666666666663</v>
      </c>
      <c r="M46" s="10">
        <f t="shared" si="7"/>
        <v>6.0240963855421686E-2</v>
      </c>
      <c r="N46" s="10">
        <f t="shared" si="7"/>
        <v>0.40260869565217389</v>
      </c>
      <c r="O46" s="10">
        <f t="shared" si="7"/>
        <v>-0.53561162567869691</v>
      </c>
      <c r="P46" s="10">
        <f t="shared" si="7"/>
        <v>-0.40776978417266185</v>
      </c>
      <c r="Q46" s="10">
        <f t="shared" si="7"/>
        <v>-0.30732860520094563</v>
      </c>
      <c r="R46" s="10">
        <f t="shared" si="7"/>
        <v>9.7613882863340565E-3</v>
      </c>
      <c r="S46" s="10">
        <f t="shared" si="7"/>
        <v>-0.50844119302194712</v>
      </c>
      <c r="T46" s="10">
        <f t="shared" si="7"/>
        <v>-0.35886686991869921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5" priority="1" stopIfTrue="1" operator="greaterThanOrEqual">
      <formula>0</formula>
    </cfRule>
  </conditionalFormatting>
  <conditionalFormatting sqref="C41:T46">
    <cfRule type="cellIs" dxfId="4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2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61DD-2F35-43C1-AFE4-7641D67F0AC3}">
  <sheetPr codeName="Foglio17">
    <pageSetUpPr fitToPage="1"/>
  </sheetPr>
  <dimension ref="A1:T46"/>
  <sheetViews>
    <sheetView zoomScale="55" zoomScaleNormal="55" workbookViewId="0">
      <selection activeCell="X35" sqref="X35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3" width="8" bestFit="1" customWidth="1"/>
    <col min="4" max="5" width="7.88671875" bestFit="1" customWidth="1"/>
    <col min="6" max="6" width="8.21875" bestFit="1" customWidth="1"/>
    <col min="7" max="7" width="8" bestFit="1" customWidth="1"/>
    <col min="8" max="8" width="7.88671875" bestFit="1" customWidth="1"/>
    <col min="9" max="9" width="7.33203125" bestFit="1" customWidth="1"/>
    <col min="10" max="11" width="8.21875" bestFit="1" customWidth="1"/>
    <col min="12" max="14" width="7.33203125" bestFit="1" customWidth="1"/>
    <col min="15" max="17" width="7.88671875" bestFit="1" customWidth="1"/>
    <col min="18" max="18" width="8.21875" bestFit="1" customWidth="1"/>
    <col min="19" max="20" width="7.88671875" bestFit="1" customWidth="1"/>
  </cols>
  <sheetData>
    <row r="1" spans="1:20" ht="25.2" customHeight="1" x14ac:dyDescent="0.25">
      <c r="A1" s="15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1630</v>
      </c>
      <c r="D5" s="6">
        <v>5085</v>
      </c>
      <c r="E5" s="6">
        <v>41</v>
      </c>
      <c r="F5" s="6">
        <v>279</v>
      </c>
      <c r="G5" s="6">
        <v>1671</v>
      </c>
      <c r="H5" s="6">
        <v>5364</v>
      </c>
      <c r="I5" s="6">
        <v>272</v>
      </c>
      <c r="J5" s="6">
        <v>704</v>
      </c>
      <c r="K5" s="6">
        <v>28</v>
      </c>
      <c r="L5" s="6">
        <v>199</v>
      </c>
      <c r="M5" s="6">
        <v>300</v>
      </c>
      <c r="N5" s="6">
        <v>903</v>
      </c>
      <c r="O5" s="6">
        <v>1902</v>
      </c>
      <c r="P5" s="6">
        <v>5789</v>
      </c>
      <c r="Q5" s="6">
        <v>69</v>
      </c>
      <c r="R5" s="6">
        <v>478</v>
      </c>
      <c r="S5" s="6">
        <v>1971</v>
      </c>
      <c r="T5" s="6">
        <v>6267</v>
      </c>
    </row>
    <row r="6" spans="1:20" ht="25.2" customHeight="1" x14ac:dyDescent="0.25">
      <c r="A6" s="4" t="s">
        <v>7</v>
      </c>
      <c r="B6" s="5">
        <v>2</v>
      </c>
      <c r="C6" s="6">
        <v>1464</v>
      </c>
      <c r="D6" s="6">
        <v>4387</v>
      </c>
      <c r="E6" s="6">
        <v>47</v>
      </c>
      <c r="F6" s="6">
        <v>241</v>
      </c>
      <c r="G6" s="6">
        <v>1511</v>
      </c>
      <c r="H6" s="6">
        <v>4628</v>
      </c>
      <c r="I6" s="6">
        <v>136</v>
      </c>
      <c r="J6" s="6">
        <v>383</v>
      </c>
      <c r="K6" s="6">
        <v>13</v>
      </c>
      <c r="L6" s="6">
        <v>205</v>
      </c>
      <c r="M6" s="6">
        <v>149</v>
      </c>
      <c r="N6" s="6">
        <v>588</v>
      </c>
      <c r="O6" s="6">
        <v>1600</v>
      </c>
      <c r="P6" s="6">
        <v>4770</v>
      </c>
      <c r="Q6" s="6">
        <v>60</v>
      </c>
      <c r="R6" s="6">
        <v>446</v>
      </c>
      <c r="S6" s="6">
        <v>1660</v>
      </c>
      <c r="T6" s="6">
        <v>5216</v>
      </c>
    </row>
    <row r="7" spans="1:20" ht="25.2" customHeight="1" x14ac:dyDescent="0.25">
      <c r="A7" s="4" t="s">
        <v>7</v>
      </c>
      <c r="B7" s="5">
        <v>3</v>
      </c>
      <c r="C7" s="6">
        <v>1312</v>
      </c>
      <c r="D7" s="6">
        <v>4691</v>
      </c>
      <c r="E7" s="6">
        <v>56</v>
      </c>
      <c r="F7" s="6">
        <v>316</v>
      </c>
      <c r="G7" s="6">
        <v>1368</v>
      </c>
      <c r="H7" s="6">
        <v>5007</v>
      </c>
      <c r="I7" s="6">
        <v>100</v>
      </c>
      <c r="J7" s="6">
        <v>350</v>
      </c>
      <c r="K7" s="6">
        <v>21</v>
      </c>
      <c r="L7" s="6">
        <v>131</v>
      </c>
      <c r="M7" s="6">
        <v>121</v>
      </c>
      <c r="N7" s="6">
        <v>481</v>
      </c>
      <c r="O7" s="6">
        <v>1412</v>
      </c>
      <c r="P7" s="6">
        <v>5041</v>
      </c>
      <c r="Q7" s="6">
        <v>77</v>
      </c>
      <c r="R7" s="6">
        <v>447</v>
      </c>
      <c r="S7" s="6">
        <v>1489</v>
      </c>
      <c r="T7" s="6">
        <v>5488</v>
      </c>
    </row>
    <row r="8" spans="1:20" ht="25.2" customHeight="1" x14ac:dyDescent="0.25">
      <c r="A8" s="4" t="s">
        <v>7</v>
      </c>
      <c r="B8" s="5">
        <v>4</v>
      </c>
      <c r="C8" s="6">
        <v>1071</v>
      </c>
      <c r="D8" s="6">
        <v>3993</v>
      </c>
      <c r="E8" s="6">
        <v>68</v>
      </c>
      <c r="F8" s="6">
        <v>335</v>
      </c>
      <c r="G8" s="6">
        <v>1139</v>
      </c>
      <c r="H8" s="6">
        <v>4328</v>
      </c>
      <c r="I8" s="6">
        <v>213</v>
      </c>
      <c r="J8" s="6">
        <v>632</v>
      </c>
      <c r="K8" s="6">
        <v>28</v>
      </c>
      <c r="L8" s="6">
        <v>281</v>
      </c>
      <c r="M8" s="6">
        <v>241</v>
      </c>
      <c r="N8" s="6">
        <v>913</v>
      </c>
      <c r="O8" s="6">
        <v>1284</v>
      </c>
      <c r="P8" s="6">
        <v>4625</v>
      </c>
      <c r="Q8" s="6">
        <v>96</v>
      </c>
      <c r="R8" s="6">
        <v>616</v>
      </c>
      <c r="S8" s="6">
        <v>1380</v>
      </c>
      <c r="T8" s="6">
        <v>5241</v>
      </c>
    </row>
    <row r="9" spans="1:20" ht="25.2" customHeight="1" x14ac:dyDescent="0.25">
      <c r="A9" s="4" t="s">
        <v>7</v>
      </c>
      <c r="B9" s="5">
        <v>5</v>
      </c>
      <c r="C9" s="6">
        <v>1415</v>
      </c>
      <c r="D9" s="6">
        <v>4496</v>
      </c>
      <c r="E9" s="6">
        <v>104</v>
      </c>
      <c r="F9" s="6">
        <v>468</v>
      </c>
      <c r="G9" s="6">
        <v>1519</v>
      </c>
      <c r="H9" s="6">
        <v>4964</v>
      </c>
      <c r="I9" s="6">
        <v>222</v>
      </c>
      <c r="J9" s="6">
        <v>633</v>
      </c>
      <c r="K9" s="6">
        <v>83</v>
      </c>
      <c r="L9" s="6">
        <v>296</v>
      </c>
      <c r="M9" s="6">
        <v>305</v>
      </c>
      <c r="N9" s="6">
        <v>929</v>
      </c>
      <c r="O9" s="6">
        <v>1637</v>
      </c>
      <c r="P9" s="6">
        <v>5129</v>
      </c>
      <c r="Q9" s="6">
        <v>187</v>
      </c>
      <c r="R9" s="6">
        <v>764</v>
      </c>
      <c r="S9" s="6">
        <v>1824</v>
      </c>
      <c r="T9" s="6">
        <v>5893</v>
      </c>
    </row>
    <row r="10" spans="1:20" s="1" customFormat="1" ht="25.2" customHeight="1" x14ac:dyDescent="0.25">
      <c r="A10" s="12" t="s">
        <v>8</v>
      </c>
      <c r="B10" s="12"/>
      <c r="C10" s="7">
        <v>6892</v>
      </c>
      <c r="D10" s="7">
        <v>22652</v>
      </c>
      <c r="E10" s="7">
        <v>316</v>
      </c>
      <c r="F10" s="7">
        <v>1639</v>
      </c>
      <c r="G10" s="7">
        <v>7208</v>
      </c>
      <c r="H10" s="7">
        <v>24291</v>
      </c>
      <c r="I10" s="7">
        <v>943</v>
      </c>
      <c r="J10" s="7">
        <v>2702</v>
      </c>
      <c r="K10" s="7">
        <v>173</v>
      </c>
      <c r="L10" s="7">
        <v>1112</v>
      </c>
      <c r="M10" s="7">
        <v>1116</v>
      </c>
      <c r="N10" s="7">
        <v>3814</v>
      </c>
      <c r="O10" s="7">
        <v>7835</v>
      </c>
      <c r="P10" s="7">
        <v>25354</v>
      </c>
      <c r="Q10" s="7">
        <v>489</v>
      </c>
      <c r="R10" s="7">
        <v>2751</v>
      </c>
      <c r="S10" s="7">
        <v>8324</v>
      </c>
      <c r="T10" s="7">
        <v>28105</v>
      </c>
    </row>
    <row r="13" spans="1:20" ht="25.2" customHeight="1" x14ac:dyDescent="0.25">
      <c r="A13" s="15" t="s">
        <v>45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1419</v>
      </c>
      <c r="D17" s="8">
        <v>4365</v>
      </c>
      <c r="E17" s="8">
        <v>62</v>
      </c>
      <c r="F17" s="8">
        <v>306</v>
      </c>
      <c r="G17" s="8">
        <v>1481</v>
      </c>
      <c r="H17" s="8">
        <v>4671</v>
      </c>
      <c r="I17" s="8">
        <v>285</v>
      </c>
      <c r="J17" s="8">
        <v>617</v>
      </c>
      <c r="K17" s="8">
        <v>26</v>
      </c>
      <c r="L17" s="8">
        <v>203</v>
      </c>
      <c r="M17" s="8">
        <v>311</v>
      </c>
      <c r="N17" s="8">
        <v>820</v>
      </c>
      <c r="O17" s="8">
        <v>1704</v>
      </c>
      <c r="P17" s="8">
        <v>4982</v>
      </c>
      <c r="Q17" s="8">
        <v>88</v>
      </c>
      <c r="R17" s="8">
        <v>509</v>
      </c>
      <c r="S17" s="8">
        <v>1792</v>
      </c>
      <c r="T17" s="8">
        <v>5491</v>
      </c>
    </row>
    <row r="18" spans="1:20" ht="25.2" customHeight="1" x14ac:dyDescent="0.25">
      <c r="A18" s="4" t="s">
        <v>9</v>
      </c>
      <c r="B18" s="5">
        <v>2</v>
      </c>
      <c r="C18" s="8">
        <v>1391</v>
      </c>
      <c r="D18" s="8">
        <v>4481</v>
      </c>
      <c r="E18" s="8">
        <v>64</v>
      </c>
      <c r="F18" s="8">
        <v>678</v>
      </c>
      <c r="G18" s="8">
        <v>1455</v>
      </c>
      <c r="H18" s="8">
        <v>5159</v>
      </c>
      <c r="I18" s="8">
        <v>260</v>
      </c>
      <c r="J18" s="8">
        <v>631</v>
      </c>
      <c r="K18" s="8">
        <v>17</v>
      </c>
      <c r="L18" s="8">
        <v>215</v>
      </c>
      <c r="M18" s="8">
        <v>277</v>
      </c>
      <c r="N18" s="8">
        <v>846</v>
      </c>
      <c r="O18" s="8">
        <v>1651</v>
      </c>
      <c r="P18" s="8">
        <v>5112</v>
      </c>
      <c r="Q18" s="8">
        <v>81</v>
      </c>
      <c r="R18" s="8">
        <v>893</v>
      </c>
      <c r="S18" s="8">
        <v>1732</v>
      </c>
      <c r="T18" s="8">
        <v>6005</v>
      </c>
    </row>
    <row r="19" spans="1:20" ht="25.2" customHeight="1" x14ac:dyDescent="0.25">
      <c r="A19" s="4" t="s">
        <v>9</v>
      </c>
      <c r="B19" s="5">
        <v>3</v>
      </c>
      <c r="C19" s="8">
        <v>1179</v>
      </c>
      <c r="D19" s="8">
        <v>4335</v>
      </c>
      <c r="E19" s="8">
        <v>97</v>
      </c>
      <c r="F19" s="8">
        <v>488</v>
      </c>
      <c r="G19" s="8">
        <v>1276</v>
      </c>
      <c r="H19" s="8">
        <v>4823</v>
      </c>
      <c r="I19" s="8">
        <v>179</v>
      </c>
      <c r="J19" s="8">
        <v>670</v>
      </c>
      <c r="K19" s="8">
        <v>24</v>
      </c>
      <c r="L19" s="8">
        <v>247</v>
      </c>
      <c r="M19" s="8">
        <v>203</v>
      </c>
      <c r="N19" s="8">
        <v>917</v>
      </c>
      <c r="O19" s="8">
        <v>1358</v>
      </c>
      <c r="P19" s="8">
        <v>5005</v>
      </c>
      <c r="Q19" s="8">
        <v>121</v>
      </c>
      <c r="R19" s="8">
        <v>735</v>
      </c>
      <c r="S19" s="8">
        <v>1479</v>
      </c>
      <c r="T19" s="8">
        <v>5740</v>
      </c>
    </row>
    <row r="20" spans="1:20" ht="25.2" customHeight="1" x14ac:dyDescent="0.25">
      <c r="A20" s="4" t="s">
        <v>9</v>
      </c>
      <c r="B20" s="5">
        <v>4</v>
      </c>
      <c r="C20" s="8">
        <v>945</v>
      </c>
      <c r="D20" s="8">
        <v>3980</v>
      </c>
      <c r="E20" s="8">
        <v>61</v>
      </c>
      <c r="F20" s="8">
        <v>413</v>
      </c>
      <c r="G20" s="8">
        <v>1006</v>
      </c>
      <c r="H20" s="8">
        <v>4393</v>
      </c>
      <c r="I20" s="8">
        <v>300</v>
      </c>
      <c r="J20" s="8">
        <v>1238</v>
      </c>
      <c r="K20" s="8">
        <v>81</v>
      </c>
      <c r="L20" s="8">
        <v>345</v>
      </c>
      <c r="M20" s="8">
        <v>381</v>
      </c>
      <c r="N20" s="8">
        <v>1583</v>
      </c>
      <c r="O20" s="8">
        <v>1245</v>
      </c>
      <c r="P20" s="8">
        <v>5218</v>
      </c>
      <c r="Q20" s="8">
        <v>142</v>
      </c>
      <c r="R20" s="8">
        <v>758</v>
      </c>
      <c r="S20" s="8">
        <v>1387</v>
      </c>
      <c r="T20" s="8">
        <v>5976</v>
      </c>
    </row>
    <row r="21" spans="1:20" ht="25.2" customHeight="1" x14ac:dyDescent="0.25">
      <c r="A21" s="4" t="s">
        <v>9</v>
      </c>
      <c r="B21" s="5">
        <v>5</v>
      </c>
      <c r="C21" s="8">
        <v>1089</v>
      </c>
      <c r="D21" s="8">
        <v>4155</v>
      </c>
      <c r="E21" s="8">
        <v>54</v>
      </c>
      <c r="F21" s="8">
        <v>231</v>
      </c>
      <c r="G21" s="8">
        <v>1143</v>
      </c>
      <c r="H21" s="8">
        <v>4386</v>
      </c>
      <c r="I21" s="8">
        <v>337</v>
      </c>
      <c r="J21" s="8">
        <v>1266</v>
      </c>
      <c r="K21" s="8">
        <v>81</v>
      </c>
      <c r="L21" s="8">
        <v>300</v>
      </c>
      <c r="M21" s="8">
        <v>418</v>
      </c>
      <c r="N21" s="8">
        <v>1566</v>
      </c>
      <c r="O21" s="8">
        <v>1426</v>
      </c>
      <c r="P21" s="8">
        <v>5421</v>
      </c>
      <c r="Q21" s="8">
        <v>135</v>
      </c>
      <c r="R21" s="8">
        <v>531</v>
      </c>
      <c r="S21" s="8">
        <v>1561</v>
      </c>
      <c r="T21" s="8">
        <v>5952</v>
      </c>
    </row>
    <row r="22" spans="1:20" s="1" customFormat="1" ht="25.2" customHeight="1" x14ac:dyDescent="0.25">
      <c r="A22" s="12" t="s">
        <v>8</v>
      </c>
      <c r="B22" s="12"/>
      <c r="C22" s="7">
        <v>6023</v>
      </c>
      <c r="D22" s="7">
        <v>21316</v>
      </c>
      <c r="E22" s="7">
        <v>338</v>
      </c>
      <c r="F22" s="7">
        <v>2116</v>
      </c>
      <c r="G22" s="7">
        <v>6361</v>
      </c>
      <c r="H22" s="7">
        <v>23432</v>
      </c>
      <c r="I22" s="7">
        <v>1361</v>
      </c>
      <c r="J22" s="7">
        <v>4422</v>
      </c>
      <c r="K22" s="7">
        <v>229</v>
      </c>
      <c r="L22" s="7">
        <v>1310</v>
      </c>
      <c r="M22" s="7">
        <v>1590</v>
      </c>
      <c r="N22" s="7">
        <v>5732</v>
      </c>
      <c r="O22" s="7">
        <v>7384</v>
      </c>
      <c r="P22" s="7">
        <v>25738</v>
      </c>
      <c r="Q22" s="7">
        <v>567</v>
      </c>
      <c r="R22" s="7">
        <v>3426</v>
      </c>
      <c r="S22" s="7">
        <v>7951</v>
      </c>
      <c r="T22" s="7">
        <v>29164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-211</v>
      </c>
      <c r="D29" s="8">
        <f t="shared" si="0"/>
        <v>-720</v>
      </c>
      <c r="E29" s="8">
        <f t="shared" si="0"/>
        <v>21</v>
      </c>
      <c r="F29" s="8">
        <f t="shared" si="0"/>
        <v>27</v>
      </c>
      <c r="G29" s="8">
        <f t="shared" si="0"/>
        <v>-190</v>
      </c>
      <c r="H29" s="8">
        <f t="shared" si="0"/>
        <v>-693</v>
      </c>
      <c r="I29" s="8">
        <f t="shared" si="0"/>
        <v>13</v>
      </c>
      <c r="J29" s="8">
        <f t="shared" si="0"/>
        <v>-87</v>
      </c>
      <c r="K29" s="8">
        <f t="shared" si="0"/>
        <v>-2</v>
      </c>
      <c r="L29" s="8">
        <f t="shared" si="0"/>
        <v>4</v>
      </c>
      <c r="M29" s="8">
        <f t="shared" si="0"/>
        <v>11</v>
      </c>
      <c r="N29" s="8">
        <f t="shared" si="0"/>
        <v>-83</v>
      </c>
      <c r="O29" s="8">
        <f t="shared" si="0"/>
        <v>-198</v>
      </c>
      <c r="P29" s="8">
        <f t="shared" si="0"/>
        <v>-807</v>
      </c>
      <c r="Q29" s="8">
        <f t="shared" si="0"/>
        <v>19</v>
      </c>
      <c r="R29" s="8">
        <f t="shared" si="0"/>
        <v>31</v>
      </c>
      <c r="S29" s="8">
        <f t="shared" si="0"/>
        <v>-179</v>
      </c>
      <c r="T29" s="8">
        <f t="shared" si="0"/>
        <v>-776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-73</v>
      </c>
      <c r="D30" s="8">
        <f t="shared" si="1"/>
        <v>94</v>
      </c>
      <c r="E30" s="8">
        <f t="shared" si="1"/>
        <v>17</v>
      </c>
      <c r="F30" s="8">
        <f t="shared" si="1"/>
        <v>437</v>
      </c>
      <c r="G30" s="8">
        <f t="shared" si="1"/>
        <v>-56</v>
      </c>
      <c r="H30" s="8">
        <f t="shared" si="1"/>
        <v>531</v>
      </c>
      <c r="I30" s="8">
        <f t="shared" si="1"/>
        <v>124</v>
      </c>
      <c r="J30" s="8">
        <f t="shared" si="1"/>
        <v>248</v>
      </c>
      <c r="K30" s="8">
        <f t="shared" si="1"/>
        <v>4</v>
      </c>
      <c r="L30" s="8">
        <f t="shared" si="1"/>
        <v>10</v>
      </c>
      <c r="M30" s="8">
        <f t="shared" si="1"/>
        <v>128</v>
      </c>
      <c r="N30" s="8">
        <f t="shared" si="1"/>
        <v>258</v>
      </c>
      <c r="O30" s="8">
        <f t="shared" si="1"/>
        <v>51</v>
      </c>
      <c r="P30" s="8">
        <f t="shared" si="1"/>
        <v>342</v>
      </c>
      <c r="Q30" s="8">
        <f t="shared" si="1"/>
        <v>21</v>
      </c>
      <c r="R30" s="8">
        <f t="shared" si="1"/>
        <v>447</v>
      </c>
      <c r="S30" s="8">
        <f t="shared" si="1"/>
        <v>72</v>
      </c>
      <c r="T30" s="8">
        <f t="shared" si="1"/>
        <v>789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-133</v>
      </c>
      <c r="D31" s="8">
        <f t="shared" si="2"/>
        <v>-356</v>
      </c>
      <c r="E31" s="8">
        <f t="shared" si="2"/>
        <v>41</v>
      </c>
      <c r="F31" s="8">
        <f t="shared" si="2"/>
        <v>172</v>
      </c>
      <c r="G31" s="8">
        <f t="shared" si="2"/>
        <v>-92</v>
      </c>
      <c r="H31" s="8">
        <f t="shared" si="2"/>
        <v>-184</v>
      </c>
      <c r="I31" s="8">
        <f t="shared" si="2"/>
        <v>79</v>
      </c>
      <c r="J31" s="8">
        <f t="shared" si="2"/>
        <v>320</v>
      </c>
      <c r="K31" s="8">
        <f t="shared" si="2"/>
        <v>3</v>
      </c>
      <c r="L31" s="8">
        <f t="shared" si="2"/>
        <v>116</v>
      </c>
      <c r="M31" s="8">
        <f t="shared" si="2"/>
        <v>82</v>
      </c>
      <c r="N31" s="8">
        <f t="shared" si="2"/>
        <v>436</v>
      </c>
      <c r="O31" s="8">
        <f t="shared" si="2"/>
        <v>-54</v>
      </c>
      <c r="P31" s="8">
        <f t="shared" si="2"/>
        <v>-36</v>
      </c>
      <c r="Q31" s="8">
        <f t="shared" si="2"/>
        <v>44</v>
      </c>
      <c r="R31" s="8">
        <f t="shared" si="2"/>
        <v>288</v>
      </c>
      <c r="S31" s="8">
        <f t="shared" si="2"/>
        <v>-10</v>
      </c>
      <c r="T31" s="8">
        <f t="shared" si="2"/>
        <v>252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-126</v>
      </c>
      <c r="D32" s="8">
        <f t="shared" si="3"/>
        <v>-13</v>
      </c>
      <c r="E32" s="8">
        <f t="shared" si="3"/>
        <v>-7</v>
      </c>
      <c r="F32" s="8">
        <f t="shared" si="3"/>
        <v>78</v>
      </c>
      <c r="G32" s="8">
        <f t="shared" si="3"/>
        <v>-133</v>
      </c>
      <c r="H32" s="8">
        <f t="shared" si="3"/>
        <v>65</v>
      </c>
      <c r="I32" s="8">
        <f t="shared" si="3"/>
        <v>87</v>
      </c>
      <c r="J32" s="8">
        <f t="shared" si="3"/>
        <v>606</v>
      </c>
      <c r="K32" s="8">
        <f t="shared" si="3"/>
        <v>53</v>
      </c>
      <c r="L32" s="8">
        <f t="shared" si="3"/>
        <v>64</v>
      </c>
      <c r="M32" s="8">
        <f t="shared" si="3"/>
        <v>140</v>
      </c>
      <c r="N32" s="8">
        <f t="shared" si="3"/>
        <v>670</v>
      </c>
      <c r="O32" s="8">
        <f t="shared" si="3"/>
        <v>-39</v>
      </c>
      <c r="P32" s="8">
        <f t="shared" si="3"/>
        <v>593</v>
      </c>
      <c r="Q32" s="8">
        <f t="shared" si="3"/>
        <v>46</v>
      </c>
      <c r="R32" s="8">
        <f t="shared" si="3"/>
        <v>142</v>
      </c>
      <c r="S32" s="8">
        <f t="shared" si="3"/>
        <v>7</v>
      </c>
      <c r="T32" s="8">
        <f t="shared" si="3"/>
        <v>735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-326</v>
      </c>
      <c r="D33" s="8">
        <f t="shared" si="4"/>
        <v>-341</v>
      </c>
      <c r="E33" s="8">
        <f t="shared" si="4"/>
        <v>-50</v>
      </c>
      <c r="F33" s="8">
        <f t="shared" si="4"/>
        <v>-237</v>
      </c>
      <c r="G33" s="8">
        <f t="shared" si="4"/>
        <v>-376</v>
      </c>
      <c r="H33" s="8">
        <f t="shared" si="4"/>
        <v>-578</v>
      </c>
      <c r="I33" s="8">
        <f t="shared" si="4"/>
        <v>115</v>
      </c>
      <c r="J33" s="8">
        <f t="shared" si="4"/>
        <v>633</v>
      </c>
      <c r="K33" s="8">
        <f t="shared" si="4"/>
        <v>-2</v>
      </c>
      <c r="L33" s="8">
        <f t="shared" si="4"/>
        <v>4</v>
      </c>
      <c r="M33" s="8">
        <f t="shared" si="4"/>
        <v>113</v>
      </c>
      <c r="N33" s="8">
        <f t="shared" si="4"/>
        <v>637</v>
      </c>
      <c r="O33" s="8">
        <f t="shared" si="4"/>
        <v>-211</v>
      </c>
      <c r="P33" s="8">
        <f t="shared" si="4"/>
        <v>292</v>
      </c>
      <c r="Q33" s="8">
        <f t="shared" si="4"/>
        <v>-52</v>
      </c>
      <c r="R33" s="8">
        <f t="shared" si="4"/>
        <v>-233</v>
      </c>
      <c r="S33" s="8">
        <f t="shared" si="4"/>
        <v>-263</v>
      </c>
      <c r="T33" s="8">
        <f t="shared" si="4"/>
        <v>59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-869</v>
      </c>
      <c r="D34" s="7">
        <f t="shared" si="5"/>
        <v>-1336</v>
      </c>
      <c r="E34" s="7">
        <f t="shared" si="5"/>
        <v>22</v>
      </c>
      <c r="F34" s="7">
        <f t="shared" si="5"/>
        <v>477</v>
      </c>
      <c r="G34" s="7">
        <f t="shared" si="5"/>
        <v>-847</v>
      </c>
      <c r="H34" s="7">
        <f t="shared" si="5"/>
        <v>-859</v>
      </c>
      <c r="I34" s="7">
        <f t="shared" si="5"/>
        <v>418</v>
      </c>
      <c r="J34" s="7">
        <f t="shared" si="5"/>
        <v>1720</v>
      </c>
      <c r="K34" s="7">
        <f t="shared" si="5"/>
        <v>56</v>
      </c>
      <c r="L34" s="7">
        <f t="shared" si="5"/>
        <v>198</v>
      </c>
      <c r="M34" s="7">
        <f t="shared" si="5"/>
        <v>474</v>
      </c>
      <c r="N34" s="7">
        <f t="shared" si="5"/>
        <v>1918</v>
      </c>
      <c r="O34" s="7">
        <f t="shared" si="5"/>
        <v>-451</v>
      </c>
      <c r="P34" s="7">
        <f t="shared" si="5"/>
        <v>384</v>
      </c>
      <c r="Q34" s="7">
        <f t="shared" si="5"/>
        <v>78</v>
      </c>
      <c r="R34" s="7">
        <f t="shared" si="5"/>
        <v>675</v>
      </c>
      <c r="S34" s="7">
        <f t="shared" si="5"/>
        <v>-373</v>
      </c>
      <c r="T34" s="7">
        <f t="shared" si="5"/>
        <v>1059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-0.1294478527607362</v>
      </c>
      <c r="D41" s="9">
        <f t="shared" ref="D41:R41" si="6">D29/D5</f>
        <v>-0.1415929203539823</v>
      </c>
      <c r="E41" s="9">
        <f t="shared" si="6"/>
        <v>0.51219512195121952</v>
      </c>
      <c r="F41" s="9">
        <f t="shared" si="6"/>
        <v>9.6774193548387094E-2</v>
      </c>
      <c r="G41" s="9">
        <f t="shared" si="6"/>
        <v>-0.11370436864153202</v>
      </c>
      <c r="H41" s="9">
        <f t="shared" si="6"/>
        <v>-0.12919463087248323</v>
      </c>
      <c r="I41" s="9">
        <f t="shared" si="6"/>
        <v>4.779411764705882E-2</v>
      </c>
      <c r="J41" s="9">
        <f t="shared" si="6"/>
        <v>-0.12357954545454546</v>
      </c>
      <c r="K41" s="9">
        <f t="shared" si="6"/>
        <v>-7.1428571428571425E-2</v>
      </c>
      <c r="L41" s="9">
        <f t="shared" si="6"/>
        <v>2.0100502512562814E-2</v>
      </c>
      <c r="M41" s="9">
        <f t="shared" si="6"/>
        <v>3.6666666666666667E-2</v>
      </c>
      <c r="N41" s="9">
        <f t="shared" si="6"/>
        <v>-9.1915836101882614E-2</v>
      </c>
      <c r="O41" s="9">
        <f t="shared" si="6"/>
        <v>-0.10410094637223975</v>
      </c>
      <c r="P41" s="9">
        <f t="shared" si="6"/>
        <v>-0.13940231473484194</v>
      </c>
      <c r="Q41" s="9">
        <f t="shared" si="6"/>
        <v>0.27536231884057971</v>
      </c>
      <c r="R41" s="9">
        <f t="shared" si="6"/>
        <v>6.4853556485355651E-2</v>
      </c>
      <c r="S41" s="9">
        <f>S29/S5</f>
        <v>-9.0816844241501771E-2</v>
      </c>
      <c r="T41" s="9">
        <f>T29/T5</f>
        <v>-0.12382320089356949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-4.9863387978142076E-2</v>
      </c>
      <c r="D42" s="9">
        <f t="shared" si="7"/>
        <v>2.1426943241395029E-2</v>
      </c>
      <c r="E42" s="9">
        <f t="shared" si="7"/>
        <v>0.36170212765957449</v>
      </c>
      <c r="F42" s="9">
        <f t="shared" si="7"/>
        <v>1.8132780082987552</v>
      </c>
      <c r="G42" s="9">
        <f t="shared" si="7"/>
        <v>-3.7061548643282594E-2</v>
      </c>
      <c r="H42" s="9">
        <f t="shared" si="7"/>
        <v>0.11473638720829732</v>
      </c>
      <c r="I42" s="9">
        <f t="shared" si="7"/>
        <v>0.91176470588235292</v>
      </c>
      <c r="J42" s="9">
        <f t="shared" si="7"/>
        <v>0.64751958224543082</v>
      </c>
      <c r="K42" s="9">
        <f t="shared" si="7"/>
        <v>0.30769230769230771</v>
      </c>
      <c r="L42" s="9">
        <f t="shared" si="7"/>
        <v>4.878048780487805E-2</v>
      </c>
      <c r="M42" s="9">
        <f t="shared" si="7"/>
        <v>0.85906040268456374</v>
      </c>
      <c r="N42" s="9">
        <f t="shared" si="7"/>
        <v>0.43877551020408162</v>
      </c>
      <c r="O42" s="9">
        <f t="shared" si="7"/>
        <v>3.1875000000000001E-2</v>
      </c>
      <c r="P42" s="9">
        <f t="shared" si="7"/>
        <v>7.1698113207547168E-2</v>
      </c>
      <c r="Q42" s="9">
        <f t="shared" si="7"/>
        <v>0.35</v>
      </c>
      <c r="R42" s="9">
        <f t="shared" si="7"/>
        <v>1.0022421524663676</v>
      </c>
      <c r="S42" s="9">
        <f t="shared" si="7"/>
        <v>4.3373493975903614E-2</v>
      </c>
      <c r="T42" s="9">
        <f t="shared" si="7"/>
        <v>0.15126533742331288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-0.1013719512195122</v>
      </c>
      <c r="D43" s="9">
        <f t="shared" si="7"/>
        <v>-7.589000213174163E-2</v>
      </c>
      <c r="E43" s="9">
        <f t="shared" si="7"/>
        <v>0.7321428571428571</v>
      </c>
      <c r="F43" s="9">
        <f t="shared" si="7"/>
        <v>0.54430379746835444</v>
      </c>
      <c r="G43" s="9">
        <f t="shared" si="7"/>
        <v>-6.725146198830409E-2</v>
      </c>
      <c r="H43" s="9">
        <f t="shared" si="7"/>
        <v>-3.6748552027161971E-2</v>
      </c>
      <c r="I43" s="9">
        <f t="shared" si="7"/>
        <v>0.79</v>
      </c>
      <c r="J43" s="9">
        <f t="shared" si="7"/>
        <v>0.91428571428571426</v>
      </c>
      <c r="K43" s="9">
        <f t="shared" si="7"/>
        <v>0.14285714285714285</v>
      </c>
      <c r="L43" s="9">
        <f t="shared" si="7"/>
        <v>0.8854961832061069</v>
      </c>
      <c r="M43" s="9">
        <f t="shared" si="7"/>
        <v>0.6776859504132231</v>
      </c>
      <c r="N43" s="9">
        <f t="shared" si="7"/>
        <v>0.9064449064449065</v>
      </c>
      <c r="O43" s="9">
        <f t="shared" si="7"/>
        <v>-3.8243626062322948E-2</v>
      </c>
      <c r="P43" s="9">
        <f t="shared" si="7"/>
        <v>-7.1414401904384053E-3</v>
      </c>
      <c r="Q43" s="9">
        <f t="shared" si="7"/>
        <v>0.5714285714285714</v>
      </c>
      <c r="R43" s="9">
        <f t="shared" si="7"/>
        <v>0.64429530201342278</v>
      </c>
      <c r="S43" s="9">
        <f t="shared" si="7"/>
        <v>-6.7159167226326392E-3</v>
      </c>
      <c r="T43" s="9">
        <f t="shared" si="7"/>
        <v>4.5918367346938778E-2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-0.11764705882352941</v>
      </c>
      <c r="D44" s="9">
        <f t="shared" si="7"/>
        <v>-3.2556974705735034E-3</v>
      </c>
      <c r="E44" s="9">
        <f t="shared" si="7"/>
        <v>-0.10294117647058823</v>
      </c>
      <c r="F44" s="9">
        <f t="shared" si="7"/>
        <v>0.23283582089552238</v>
      </c>
      <c r="G44" s="9">
        <f t="shared" si="7"/>
        <v>-0.11676909569798069</v>
      </c>
      <c r="H44" s="9">
        <f t="shared" si="7"/>
        <v>1.5018484288354898E-2</v>
      </c>
      <c r="I44" s="9">
        <f t="shared" si="7"/>
        <v>0.40845070422535212</v>
      </c>
      <c r="J44" s="9">
        <f t="shared" si="7"/>
        <v>0.95886075949367089</v>
      </c>
      <c r="K44" s="9">
        <f t="shared" si="7"/>
        <v>1.8928571428571428</v>
      </c>
      <c r="L44" s="9">
        <f t="shared" si="7"/>
        <v>0.22775800711743771</v>
      </c>
      <c r="M44" s="9">
        <f t="shared" si="7"/>
        <v>0.58091286307053946</v>
      </c>
      <c r="N44" s="9">
        <f t="shared" si="7"/>
        <v>0.73384446878422782</v>
      </c>
      <c r="O44" s="9">
        <f t="shared" si="7"/>
        <v>-3.0373831775700934E-2</v>
      </c>
      <c r="P44" s="9">
        <f t="shared" si="7"/>
        <v>0.12821621621621621</v>
      </c>
      <c r="Q44" s="9">
        <f t="shared" si="7"/>
        <v>0.47916666666666669</v>
      </c>
      <c r="R44" s="9">
        <f t="shared" si="7"/>
        <v>0.23051948051948051</v>
      </c>
      <c r="S44" s="9">
        <f t="shared" si="7"/>
        <v>5.0724637681159417E-3</v>
      </c>
      <c r="T44" s="9">
        <f t="shared" si="7"/>
        <v>0.14024041213508873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-0.23038869257950531</v>
      </c>
      <c r="D45" s="9">
        <f t="shared" si="7"/>
        <v>-7.5845195729537365E-2</v>
      </c>
      <c r="E45" s="9">
        <f t="shared" si="7"/>
        <v>-0.48076923076923078</v>
      </c>
      <c r="F45" s="9">
        <f t="shared" si="7"/>
        <v>-0.50641025641025639</v>
      </c>
      <c r="G45" s="9">
        <f t="shared" si="7"/>
        <v>-0.24753127057274524</v>
      </c>
      <c r="H45" s="9">
        <f t="shared" si="7"/>
        <v>-0.11643835616438356</v>
      </c>
      <c r="I45" s="9">
        <f t="shared" si="7"/>
        <v>0.51801801801801806</v>
      </c>
      <c r="J45" s="9">
        <f t="shared" si="7"/>
        <v>1</v>
      </c>
      <c r="K45" s="9">
        <f t="shared" si="7"/>
        <v>-2.4096385542168676E-2</v>
      </c>
      <c r="L45" s="9">
        <f t="shared" si="7"/>
        <v>1.3513513513513514E-2</v>
      </c>
      <c r="M45" s="9">
        <f t="shared" si="7"/>
        <v>0.37049180327868853</v>
      </c>
      <c r="N45" s="9">
        <f t="shared" si="7"/>
        <v>0.68568353067814858</v>
      </c>
      <c r="O45" s="9">
        <f t="shared" si="7"/>
        <v>-0.12889431887599268</v>
      </c>
      <c r="P45" s="9">
        <f t="shared" si="7"/>
        <v>5.6931175667771498E-2</v>
      </c>
      <c r="Q45" s="9">
        <f t="shared" si="7"/>
        <v>-0.27807486631016043</v>
      </c>
      <c r="R45" s="9">
        <f t="shared" si="7"/>
        <v>-0.30497382198952877</v>
      </c>
      <c r="S45" s="9">
        <f t="shared" si="7"/>
        <v>-0.14418859649122806</v>
      </c>
      <c r="T45" s="9">
        <f t="shared" si="7"/>
        <v>1.0011878499915153E-2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-0.12608821822402785</v>
      </c>
      <c r="D46" s="10">
        <f t="shared" si="7"/>
        <v>-5.8979339572664664E-2</v>
      </c>
      <c r="E46" s="10">
        <f t="shared" si="7"/>
        <v>6.9620253164556958E-2</v>
      </c>
      <c r="F46" s="10">
        <f t="shared" si="7"/>
        <v>0.29103111653447222</v>
      </c>
      <c r="G46" s="10">
        <f t="shared" si="7"/>
        <v>-0.11750832408435072</v>
      </c>
      <c r="H46" s="10">
        <f t="shared" si="7"/>
        <v>-3.5362891605944587E-2</v>
      </c>
      <c r="I46" s="10">
        <f t="shared" si="7"/>
        <v>0.44326617179215272</v>
      </c>
      <c r="J46" s="10">
        <f t="shared" si="7"/>
        <v>0.63656550703182824</v>
      </c>
      <c r="K46" s="10">
        <f t="shared" si="7"/>
        <v>0.32369942196531792</v>
      </c>
      <c r="L46" s="10">
        <f t="shared" si="7"/>
        <v>0.17805755395683454</v>
      </c>
      <c r="M46" s="10">
        <f t="shared" si="7"/>
        <v>0.42473118279569894</v>
      </c>
      <c r="N46" s="10">
        <f t="shared" si="7"/>
        <v>0.50288411116937604</v>
      </c>
      <c r="O46" s="10">
        <f t="shared" si="7"/>
        <v>-5.7562220804084234E-2</v>
      </c>
      <c r="P46" s="10">
        <f t="shared" si="7"/>
        <v>1.5145539165417686E-2</v>
      </c>
      <c r="Q46" s="10">
        <f t="shared" si="7"/>
        <v>0.15950920245398773</v>
      </c>
      <c r="R46" s="10">
        <f t="shared" si="7"/>
        <v>0.24536532170119957</v>
      </c>
      <c r="S46" s="10">
        <f t="shared" si="7"/>
        <v>-4.4810187409899088E-2</v>
      </c>
      <c r="T46" s="10">
        <f t="shared" si="7"/>
        <v>3.7680128091086992E-2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3" priority="1" stopIfTrue="1" operator="greaterThanOrEqual">
      <formula>0</formula>
    </cfRule>
  </conditionalFormatting>
  <conditionalFormatting sqref="C41:T46">
    <cfRule type="cellIs" dxfId="2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3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A649-39C3-4BF0-A97A-CECE5FAE926C}">
  <sheetPr codeName="Foglio18">
    <pageSetUpPr fitToPage="1"/>
  </sheetPr>
  <dimension ref="A1:T46"/>
  <sheetViews>
    <sheetView zoomScale="55" zoomScaleNormal="55" workbookViewId="0">
      <selection activeCell="Z33" sqref="Z33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3" width="8" bestFit="1" customWidth="1"/>
    <col min="4" max="5" width="7.88671875" bestFit="1" customWidth="1"/>
    <col min="6" max="7" width="8" bestFit="1" customWidth="1"/>
    <col min="8" max="8" width="7.88671875" bestFit="1" customWidth="1"/>
    <col min="9" max="10" width="7.33203125" bestFit="1" customWidth="1"/>
    <col min="11" max="11" width="7.88671875" bestFit="1" customWidth="1"/>
    <col min="12" max="12" width="8" bestFit="1" customWidth="1"/>
    <col min="13" max="13" width="7.33203125" bestFit="1" customWidth="1"/>
    <col min="14" max="17" width="7.88671875" bestFit="1" customWidth="1"/>
    <col min="18" max="18" width="8" bestFit="1" customWidth="1"/>
    <col min="19" max="19" width="7" bestFit="1" customWidth="1"/>
    <col min="20" max="20" width="7.88671875" bestFit="1" customWidth="1"/>
  </cols>
  <sheetData>
    <row r="1" spans="1:20" ht="25.2" customHeight="1" x14ac:dyDescent="0.25">
      <c r="A1" s="15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2143</v>
      </c>
      <c r="D5" s="6">
        <v>5493</v>
      </c>
      <c r="E5" s="6">
        <v>242</v>
      </c>
      <c r="F5" s="6">
        <v>842</v>
      </c>
      <c r="G5" s="6">
        <v>2385</v>
      </c>
      <c r="H5" s="6">
        <v>6335</v>
      </c>
      <c r="I5" s="6">
        <v>384</v>
      </c>
      <c r="J5" s="6">
        <v>1178</v>
      </c>
      <c r="K5" s="6">
        <v>63</v>
      </c>
      <c r="L5" s="6">
        <v>736</v>
      </c>
      <c r="M5" s="6">
        <v>447</v>
      </c>
      <c r="N5" s="6">
        <v>1914</v>
      </c>
      <c r="O5" s="6">
        <v>2527</v>
      </c>
      <c r="P5" s="6">
        <v>6671</v>
      </c>
      <c r="Q5" s="6">
        <v>305</v>
      </c>
      <c r="R5" s="6">
        <v>1578</v>
      </c>
      <c r="S5" s="6">
        <v>2832</v>
      </c>
      <c r="T5" s="6">
        <v>8249</v>
      </c>
    </row>
    <row r="6" spans="1:20" ht="25.2" customHeight="1" x14ac:dyDescent="0.25">
      <c r="A6" s="4" t="s">
        <v>7</v>
      </c>
      <c r="B6" s="5">
        <v>2</v>
      </c>
      <c r="C6" s="6">
        <v>2334</v>
      </c>
      <c r="D6" s="6">
        <v>5931</v>
      </c>
      <c r="E6" s="6">
        <v>268</v>
      </c>
      <c r="F6" s="6">
        <v>959</v>
      </c>
      <c r="G6" s="6">
        <v>2602</v>
      </c>
      <c r="H6" s="6">
        <v>6890</v>
      </c>
      <c r="I6" s="6">
        <v>242</v>
      </c>
      <c r="J6" s="6">
        <v>757</v>
      </c>
      <c r="K6" s="6">
        <v>46</v>
      </c>
      <c r="L6" s="6">
        <v>628</v>
      </c>
      <c r="M6" s="6">
        <v>288</v>
      </c>
      <c r="N6" s="6">
        <v>1385</v>
      </c>
      <c r="O6" s="6">
        <v>2576</v>
      </c>
      <c r="P6" s="6">
        <v>6688</v>
      </c>
      <c r="Q6" s="6">
        <v>314</v>
      </c>
      <c r="R6" s="6">
        <v>1587</v>
      </c>
      <c r="S6" s="6">
        <v>2890</v>
      </c>
      <c r="T6" s="6">
        <v>8275</v>
      </c>
    </row>
    <row r="7" spans="1:20" ht="25.2" customHeight="1" x14ac:dyDescent="0.25">
      <c r="A7" s="4" t="s">
        <v>7</v>
      </c>
      <c r="B7" s="5">
        <v>3</v>
      </c>
      <c r="C7" s="6">
        <v>2692</v>
      </c>
      <c r="D7" s="6">
        <v>6759</v>
      </c>
      <c r="E7" s="6">
        <v>347</v>
      </c>
      <c r="F7" s="6">
        <v>1433</v>
      </c>
      <c r="G7" s="6">
        <v>3039</v>
      </c>
      <c r="H7" s="6">
        <v>8192</v>
      </c>
      <c r="I7" s="6">
        <v>361</v>
      </c>
      <c r="J7" s="6">
        <v>879</v>
      </c>
      <c r="K7" s="6">
        <v>76</v>
      </c>
      <c r="L7" s="6">
        <v>741</v>
      </c>
      <c r="M7" s="6">
        <v>437</v>
      </c>
      <c r="N7" s="6">
        <v>1620</v>
      </c>
      <c r="O7" s="6">
        <v>3053</v>
      </c>
      <c r="P7" s="6">
        <v>7638</v>
      </c>
      <c r="Q7" s="6">
        <v>423</v>
      </c>
      <c r="R7" s="6">
        <v>2174</v>
      </c>
      <c r="S7" s="6">
        <v>3476</v>
      </c>
      <c r="T7" s="6">
        <v>9812</v>
      </c>
    </row>
    <row r="8" spans="1:20" ht="25.2" customHeight="1" x14ac:dyDescent="0.25">
      <c r="A8" s="4" t="s">
        <v>7</v>
      </c>
      <c r="B8" s="5">
        <v>4</v>
      </c>
      <c r="C8" s="6">
        <v>3365</v>
      </c>
      <c r="D8" s="6">
        <v>9636</v>
      </c>
      <c r="E8" s="6">
        <v>357</v>
      </c>
      <c r="F8" s="6">
        <v>1137</v>
      </c>
      <c r="G8" s="6">
        <v>3722</v>
      </c>
      <c r="H8" s="6">
        <v>10773</v>
      </c>
      <c r="I8" s="6">
        <v>709</v>
      </c>
      <c r="J8" s="6">
        <v>1701</v>
      </c>
      <c r="K8" s="6">
        <v>182</v>
      </c>
      <c r="L8" s="6">
        <v>831</v>
      </c>
      <c r="M8" s="6">
        <v>891</v>
      </c>
      <c r="N8" s="6">
        <v>2532</v>
      </c>
      <c r="O8" s="6">
        <v>4076</v>
      </c>
      <c r="P8" s="6">
        <v>11339</v>
      </c>
      <c r="Q8" s="6">
        <v>540</v>
      </c>
      <c r="R8" s="6">
        <v>1969</v>
      </c>
      <c r="S8" s="6">
        <v>4616</v>
      </c>
      <c r="T8" s="6">
        <v>13308</v>
      </c>
    </row>
    <row r="9" spans="1:20" ht="25.2" customHeight="1" x14ac:dyDescent="0.25">
      <c r="A9" s="4" t="s">
        <v>7</v>
      </c>
      <c r="B9" s="5">
        <v>5</v>
      </c>
      <c r="C9" s="6">
        <v>3556</v>
      </c>
      <c r="D9" s="6">
        <v>9492</v>
      </c>
      <c r="E9" s="6">
        <v>524</v>
      </c>
      <c r="F9" s="6">
        <v>1193</v>
      </c>
      <c r="G9" s="6">
        <v>4080</v>
      </c>
      <c r="H9" s="6">
        <v>10685</v>
      </c>
      <c r="I9" s="6">
        <v>632</v>
      </c>
      <c r="J9" s="6">
        <v>1481</v>
      </c>
      <c r="K9" s="6">
        <v>230</v>
      </c>
      <c r="L9" s="6">
        <v>690</v>
      </c>
      <c r="M9" s="6">
        <v>862</v>
      </c>
      <c r="N9" s="6">
        <v>2171</v>
      </c>
      <c r="O9" s="6">
        <v>4193</v>
      </c>
      <c r="P9" s="6">
        <v>10978</v>
      </c>
      <c r="Q9" s="6">
        <v>754</v>
      </c>
      <c r="R9" s="6">
        <v>1883</v>
      </c>
      <c r="S9" s="6">
        <v>4947</v>
      </c>
      <c r="T9" s="6">
        <v>12861</v>
      </c>
    </row>
    <row r="10" spans="1:20" s="1" customFormat="1" ht="25.2" customHeight="1" x14ac:dyDescent="0.25">
      <c r="A10" s="12" t="s">
        <v>8</v>
      </c>
      <c r="B10" s="12"/>
      <c r="C10" s="7">
        <v>14090</v>
      </c>
      <c r="D10" s="7">
        <v>37311</v>
      </c>
      <c r="E10" s="7">
        <v>1738</v>
      </c>
      <c r="F10" s="7">
        <v>5564</v>
      </c>
      <c r="G10" s="7">
        <v>15828</v>
      </c>
      <c r="H10" s="7">
        <v>42875</v>
      </c>
      <c r="I10" s="7">
        <v>2328</v>
      </c>
      <c r="J10" s="7">
        <v>5996</v>
      </c>
      <c r="K10" s="7">
        <v>597</v>
      </c>
      <c r="L10" s="7">
        <v>3626</v>
      </c>
      <c r="M10" s="7">
        <v>2925</v>
      </c>
      <c r="N10" s="7">
        <v>9622</v>
      </c>
      <c r="O10" s="7">
        <v>16425</v>
      </c>
      <c r="P10" s="7">
        <v>43314</v>
      </c>
      <c r="Q10" s="7">
        <v>2336</v>
      </c>
      <c r="R10" s="7">
        <v>9191</v>
      </c>
      <c r="S10" s="7">
        <v>18761</v>
      </c>
      <c r="T10" s="7">
        <v>52505</v>
      </c>
    </row>
    <row r="13" spans="1:20" ht="25.2" customHeight="1" x14ac:dyDescent="0.25">
      <c r="A13" s="15" t="s">
        <v>47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1944</v>
      </c>
      <c r="D17" s="8">
        <v>6016</v>
      </c>
      <c r="E17" s="8">
        <v>184</v>
      </c>
      <c r="F17" s="8">
        <v>563</v>
      </c>
      <c r="G17" s="8">
        <v>2128</v>
      </c>
      <c r="H17" s="8">
        <v>6579</v>
      </c>
      <c r="I17" s="8">
        <v>384</v>
      </c>
      <c r="J17" s="8">
        <v>1145</v>
      </c>
      <c r="K17" s="8">
        <v>49</v>
      </c>
      <c r="L17" s="8">
        <v>295</v>
      </c>
      <c r="M17" s="8">
        <v>433</v>
      </c>
      <c r="N17" s="8">
        <v>1440</v>
      </c>
      <c r="O17" s="8">
        <v>2328</v>
      </c>
      <c r="P17" s="8">
        <v>7161</v>
      </c>
      <c r="Q17" s="8">
        <v>233</v>
      </c>
      <c r="R17" s="8">
        <v>858</v>
      </c>
      <c r="S17" s="8">
        <v>2561</v>
      </c>
      <c r="T17" s="8">
        <v>8019</v>
      </c>
    </row>
    <row r="18" spans="1:20" ht="25.2" customHeight="1" x14ac:dyDescent="0.25">
      <c r="A18" s="4" t="s">
        <v>9</v>
      </c>
      <c r="B18" s="5">
        <v>2</v>
      </c>
      <c r="C18" s="8">
        <v>2066</v>
      </c>
      <c r="D18" s="8">
        <v>6158</v>
      </c>
      <c r="E18" s="8">
        <v>207</v>
      </c>
      <c r="F18" s="8">
        <v>738</v>
      </c>
      <c r="G18" s="8">
        <v>2273</v>
      </c>
      <c r="H18" s="8">
        <v>6896</v>
      </c>
      <c r="I18" s="8">
        <v>428</v>
      </c>
      <c r="J18" s="8">
        <v>1134</v>
      </c>
      <c r="K18" s="8">
        <v>46</v>
      </c>
      <c r="L18" s="8">
        <v>211</v>
      </c>
      <c r="M18" s="8">
        <v>474</v>
      </c>
      <c r="N18" s="8">
        <v>1345</v>
      </c>
      <c r="O18" s="8">
        <v>2494</v>
      </c>
      <c r="P18" s="8">
        <v>7292</v>
      </c>
      <c r="Q18" s="8">
        <v>253</v>
      </c>
      <c r="R18" s="8">
        <v>949</v>
      </c>
      <c r="S18" s="8">
        <v>2747</v>
      </c>
      <c r="T18" s="8">
        <v>8241</v>
      </c>
    </row>
    <row r="19" spans="1:20" ht="25.2" customHeight="1" x14ac:dyDescent="0.25">
      <c r="A19" s="4" t="s">
        <v>9</v>
      </c>
      <c r="B19" s="5">
        <v>3</v>
      </c>
      <c r="C19" s="8">
        <v>2626</v>
      </c>
      <c r="D19" s="8">
        <v>7663</v>
      </c>
      <c r="E19" s="8">
        <v>328</v>
      </c>
      <c r="F19" s="8">
        <v>904</v>
      </c>
      <c r="G19" s="8">
        <v>2954</v>
      </c>
      <c r="H19" s="8">
        <v>8567</v>
      </c>
      <c r="I19" s="8">
        <v>374</v>
      </c>
      <c r="J19" s="8">
        <v>1196</v>
      </c>
      <c r="K19" s="8">
        <v>103</v>
      </c>
      <c r="L19" s="8">
        <v>440</v>
      </c>
      <c r="M19" s="8">
        <v>477</v>
      </c>
      <c r="N19" s="8">
        <v>1636</v>
      </c>
      <c r="O19" s="8">
        <v>3000</v>
      </c>
      <c r="P19" s="8">
        <v>8859</v>
      </c>
      <c r="Q19" s="8">
        <v>431</v>
      </c>
      <c r="R19" s="8">
        <v>1344</v>
      </c>
      <c r="S19" s="8">
        <v>3431</v>
      </c>
      <c r="T19" s="8">
        <v>10203</v>
      </c>
    </row>
    <row r="20" spans="1:20" ht="25.2" customHeight="1" x14ac:dyDescent="0.25">
      <c r="A20" s="4" t="s">
        <v>9</v>
      </c>
      <c r="B20" s="5">
        <v>4</v>
      </c>
      <c r="C20" s="8">
        <v>2797</v>
      </c>
      <c r="D20" s="8">
        <v>6828</v>
      </c>
      <c r="E20" s="8">
        <v>404</v>
      </c>
      <c r="F20" s="8">
        <v>987</v>
      </c>
      <c r="G20" s="8">
        <v>3201</v>
      </c>
      <c r="H20" s="8">
        <v>7815</v>
      </c>
      <c r="I20" s="8">
        <v>806</v>
      </c>
      <c r="J20" s="8">
        <v>1978</v>
      </c>
      <c r="K20" s="8">
        <v>194</v>
      </c>
      <c r="L20" s="8">
        <v>484</v>
      </c>
      <c r="M20" s="8">
        <v>1000</v>
      </c>
      <c r="N20" s="8">
        <v>2462</v>
      </c>
      <c r="O20" s="8">
        <v>3608</v>
      </c>
      <c r="P20" s="8">
        <v>8816</v>
      </c>
      <c r="Q20" s="8">
        <v>598</v>
      </c>
      <c r="R20" s="8">
        <v>1471</v>
      </c>
      <c r="S20" s="8">
        <v>4206</v>
      </c>
      <c r="T20" s="8">
        <v>10287</v>
      </c>
    </row>
    <row r="21" spans="1:20" ht="25.2" customHeight="1" x14ac:dyDescent="0.25">
      <c r="A21" s="4" t="s">
        <v>9</v>
      </c>
      <c r="B21" s="5">
        <v>5</v>
      </c>
      <c r="C21" s="8">
        <v>2835</v>
      </c>
      <c r="D21" s="8">
        <v>8267</v>
      </c>
      <c r="E21" s="8">
        <v>455</v>
      </c>
      <c r="F21" s="8">
        <v>1386</v>
      </c>
      <c r="G21" s="8">
        <v>3290</v>
      </c>
      <c r="H21" s="8">
        <v>9653</v>
      </c>
      <c r="I21" s="8">
        <v>1045</v>
      </c>
      <c r="J21" s="8">
        <v>2218</v>
      </c>
      <c r="K21" s="8">
        <v>254</v>
      </c>
      <c r="L21" s="8">
        <v>621</v>
      </c>
      <c r="M21" s="8">
        <v>1299</v>
      </c>
      <c r="N21" s="8">
        <v>2839</v>
      </c>
      <c r="O21" s="8">
        <v>3880</v>
      </c>
      <c r="P21" s="8">
        <v>10485</v>
      </c>
      <c r="Q21" s="8">
        <v>709</v>
      </c>
      <c r="R21" s="8">
        <v>2007</v>
      </c>
      <c r="S21" s="8">
        <v>4589</v>
      </c>
      <c r="T21" s="8">
        <v>12492</v>
      </c>
    </row>
    <row r="22" spans="1:20" s="1" customFormat="1" ht="25.2" customHeight="1" x14ac:dyDescent="0.25">
      <c r="A22" s="12" t="s">
        <v>8</v>
      </c>
      <c r="B22" s="12"/>
      <c r="C22" s="7">
        <v>12268</v>
      </c>
      <c r="D22" s="7">
        <v>34932</v>
      </c>
      <c r="E22" s="7">
        <v>1578</v>
      </c>
      <c r="F22" s="7">
        <v>4578</v>
      </c>
      <c r="G22" s="7">
        <v>13846</v>
      </c>
      <c r="H22" s="7">
        <v>39510</v>
      </c>
      <c r="I22" s="7">
        <v>3037</v>
      </c>
      <c r="J22" s="7">
        <v>7671</v>
      </c>
      <c r="K22" s="7">
        <v>646</v>
      </c>
      <c r="L22" s="7">
        <v>2051</v>
      </c>
      <c r="M22" s="7">
        <v>3683</v>
      </c>
      <c r="N22" s="7">
        <v>9722</v>
      </c>
      <c r="O22" s="7">
        <v>15310</v>
      </c>
      <c r="P22" s="7">
        <v>42613</v>
      </c>
      <c r="Q22" s="7">
        <v>2224</v>
      </c>
      <c r="R22" s="7">
        <v>6629</v>
      </c>
      <c r="S22" s="7">
        <v>17534</v>
      </c>
      <c r="T22" s="7">
        <v>49242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-199</v>
      </c>
      <c r="D29" s="8">
        <f t="shared" si="0"/>
        <v>523</v>
      </c>
      <c r="E29" s="8">
        <f t="shared" si="0"/>
        <v>-58</v>
      </c>
      <c r="F29" s="8">
        <f t="shared" si="0"/>
        <v>-279</v>
      </c>
      <c r="G29" s="8">
        <f t="shared" si="0"/>
        <v>-257</v>
      </c>
      <c r="H29" s="8">
        <f t="shared" si="0"/>
        <v>244</v>
      </c>
      <c r="I29" s="8">
        <f t="shared" si="0"/>
        <v>0</v>
      </c>
      <c r="J29" s="8">
        <f t="shared" si="0"/>
        <v>-33</v>
      </c>
      <c r="K29" s="8">
        <f t="shared" si="0"/>
        <v>-14</v>
      </c>
      <c r="L29" s="8">
        <f t="shared" si="0"/>
        <v>-441</v>
      </c>
      <c r="M29" s="8">
        <f t="shared" si="0"/>
        <v>-14</v>
      </c>
      <c r="N29" s="8">
        <f t="shared" si="0"/>
        <v>-474</v>
      </c>
      <c r="O29" s="8">
        <f t="shared" si="0"/>
        <v>-199</v>
      </c>
      <c r="P29" s="8">
        <f t="shared" si="0"/>
        <v>490</v>
      </c>
      <c r="Q29" s="8">
        <f t="shared" si="0"/>
        <v>-72</v>
      </c>
      <c r="R29" s="8">
        <f t="shared" si="0"/>
        <v>-720</v>
      </c>
      <c r="S29" s="8">
        <f t="shared" si="0"/>
        <v>-271</v>
      </c>
      <c r="T29" s="8">
        <f t="shared" si="0"/>
        <v>-230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-268</v>
      </c>
      <c r="D30" s="8">
        <f t="shared" si="1"/>
        <v>227</v>
      </c>
      <c r="E30" s="8">
        <f t="shared" si="1"/>
        <v>-61</v>
      </c>
      <c r="F30" s="8">
        <f t="shared" si="1"/>
        <v>-221</v>
      </c>
      <c r="G30" s="8">
        <f t="shared" si="1"/>
        <v>-329</v>
      </c>
      <c r="H30" s="8">
        <f t="shared" si="1"/>
        <v>6</v>
      </c>
      <c r="I30" s="8">
        <f t="shared" si="1"/>
        <v>186</v>
      </c>
      <c r="J30" s="8">
        <f t="shared" si="1"/>
        <v>377</v>
      </c>
      <c r="K30" s="8">
        <f t="shared" si="1"/>
        <v>0</v>
      </c>
      <c r="L30" s="8">
        <f t="shared" si="1"/>
        <v>-417</v>
      </c>
      <c r="M30" s="8">
        <f t="shared" si="1"/>
        <v>186</v>
      </c>
      <c r="N30" s="8">
        <f t="shared" si="1"/>
        <v>-40</v>
      </c>
      <c r="O30" s="8">
        <f t="shared" si="1"/>
        <v>-82</v>
      </c>
      <c r="P30" s="8">
        <f t="shared" si="1"/>
        <v>604</v>
      </c>
      <c r="Q30" s="8">
        <f t="shared" si="1"/>
        <v>-61</v>
      </c>
      <c r="R30" s="8">
        <f t="shared" si="1"/>
        <v>-638</v>
      </c>
      <c r="S30" s="8">
        <f t="shared" si="1"/>
        <v>-143</v>
      </c>
      <c r="T30" s="8">
        <f t="shared" si="1"/>
        <v>-34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-66</v>
      </c>
      <c r="D31" s="8">
        <f t="shared" si="2"/>
        <v>904</v>
      </c>
      <c r="E31" s="8">
        <f t="shared" si="2"/>
        <v>-19</v>
      </c>
      <c r="F31" s="8">
        <f t="shared" si="2"/>
        <v>-529</v>
      </c>
      <c r="G31" s="8">
        <f t="shared" si="2"/>
        <v>-85</v>
      </c>
      <c r="H31" s="8">
        <f t="shared" si="2"/>
        <v>375</v>
      </c>
      <c r="I31" s="8">
        <f t="shared" si="2"/>
        <v>13</v>
      </c>
      <c r="J31" s="8">
        <f t="shared" si="2"/>
        <v>317</v>
      </c>
      <c r="K31" s="8">
        <f t="shared" si="2"/>
        <v>27</v>
      </c>
      <c r="L31" s="8">
        <f t="shared" si="2"/>
        <v>-301</v>
      </c>
      <c r="M31" s="8">
        <f t="shared" si="2"/>
        <v>40</v>
      </c>
      <c r="N31" s="8">
        <f t="shared" si="2"/>
        <v>16</v>
      </c>
      <c r="O31" s="8">
        <f t="shared" si="2"/>
        <v>-53</v>
      </c>
      <c r="P31" s="8">
        <f t="shared" si="2"/>
        <v>1221</v>
      </c>
      <c r="Q31" s="8">
        <f t="shared" si="2"/>
        <v>8</v>
      </c>
      <c r="R31" s="8">
        <f t="shared" si="2"/>
        <v>-830</v>
      </c>
      <c r="S31" s="8">
        <f t="shared" si="2"/>
        <v>-45</v>
      </c>
      <c r="T31" s="8">
        <f t="shared" si="2"/>
        <v>391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-568</v>
      </c>
      <c r="D32" s="8">
        <f t="shared" si="3"/>
        <v>-2808</v>
      </c>
      <c r="E32" s="8">
        <f t="shared" si="3"/>
        <v>47</v>
      </c>
      <c r="F32" s="8">
        <f t="shared" si="3"/>
        <v>-150</v>
      </c>
      <c r="G32" s="8">
        <f t="shared" si="3"/>
        <v>-521</v>
      </c>
      <c r="H32" s="8">
        <f t="shared" si="3"/>
        <v>-2958</v>
      </c>
      <c r="I32" s="8">
        <f t="shared" si="3"/>
        <v>97</v>
      </c>
      <c r="J32" s="8">
        <f t="shared" si="3"/>
        <v>277</v>
      </c>
      <c r="K32" s="8">
        <f t="shared" si="3"/>
        <v>12</v>
      </c>
      <c r="L32" s="8">
        <f t="shared" si="3"/>
        <v>-347</v>
      </c>
      <c r="M32" s="8">
        <f t="shared" si="3"/>
        <v>109</v>
      </c>
      <c r="N32" s="8">
        <f t="shared" si="3"/>
        <v>-70</v>
      </c>
      <c r="O32" s="8">
        <f t="shared" si="3"/>
        <v>-468</v>
      </c>
      <c r="P32" s="8">
        <f t="shared" si="3"/>
        <v>-2523</v>
      </c>
      <c r="Q32" s="8">
        <f t="shared" si="3"/>
        <v>58</v>
      </c>
      <c r="R32" s="8">
        <f t="shared" si="3"/>
        <v>-498</v>
      </c>
      <c r="S32" s="8">
        <f t="shared" si="3"/>
        <v>-410</v>
      </c>
      <c r="T32" s="8">
        <f t="shared" si="3"/>
        <v>-3021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-721</v>
      </c>
      <c r="D33" s="8">
        <f t="shared" si="4"/>
        <v>-1225</v>
      </c>
      <c r="E33" s="8">
        <f t="shared" si="4"/>
        <v>-69</v>
      </c>
      <c r="F33" s="8">
        <f t="shared" si="4"/>
        <v>193</v>
      </c>
      <c r="G33" s="8">
        <f t="shared" si="4"/>
        <v>-790</v>
      </c>
      <c r="H33" s="8">
        <f t="shared" si="4"/>
        <v>-1032</v>
      </c>
      <c r="I33" s="8">
        <f t="shared" si="4"/>
        <v>413</v>
      </c>
      <c r="J33" s="8">
        <f t="shared" si="4"/>
        <v>737</v>
      </c>
      <c r="K33" s="8">
        <f t="shared" si="4"/>
        <v>24</v>
      </c>
      <c r="L33" s="8">
        <f t="shared" si="4"/>
        <v>-69</v>
      </c>
      <c r="M33" s="8">
        <f t="shared" si="4"/>
        <v>437</v>
      </c>
      <c r="N33" s="8">
        <f t="shared" si="4"/>
        <v>668</v>
      </c>
      <c r="O33" s="8">
        <f t="shared" si="4"/>
        <v>-313</v>
      </c>
      <c r="P33" s="8">
        <f t="shared" si="4"/>
        <v>-493</v>
      </c>
      <c r="Q33" s="8">
        <f t="shared" si="4"/>
        <v>-45</v>
      </c>
      <c r="R33" s="8">
        <f t="shared" si="4"/>
        <v>124</v>
      </c>
      <c r="S33" s="8">
        <f t="shared" si="4"/>
        <v>-358</v>
      </c>
      <c r="T33" s="8">
        <f t="shared" si="4"/>
        <v>-369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-1822</v>
      </c>
      <c r="D34" s="7">
        <f t="shared" si="5"/>
        <v>-2379</v>
      </c>
      <c r="E34" s="7">
        <f t="shared" si="5"/>
        <v>-160</v>
      </c>
      <c r="F34" s="7">
        <f t="shared" si="5"/>
        <v>-986</v>
      </c>
      <c r="G34" s="7">
        <f t="shared" si="5"/>
        <v>-1982</v>
      </c>
      <c r="H34" s="7">
        <f t="shared" si="5"/>
        <v>-3365</v>
      </c>
      <c r="I34" s="7">
        <f t="shared" si="5"/>
        <v>709</v>
      </c>
      <c r="J34" s="7">
        <f t="shared" si="5"/>
        <v>1675</v>
      </c>
      <c r="K34" s="7">
        <f t="shared" si="5"/>
        <v>49</v>
      </c>
      <c r="L34" s="7">
        <f t="shared" si="5"/>
        <v>-1575</v>
      </c>
      <c r="M34" s="7">
        <f t="shared" si="5"/>
        <v>758</v>
      </c>
      <c r="N34" s="7">
        <f t="shared" si="5"/>
        <v>100</v>
      </c>
      <c r="O34" s="7">
        <f t="shared" si="5"/>
        <v>-1115</v>
      </c>
      <c r="P34" s="7">
        <f t="shared" si="5"/>
        <v>-701</v>
      </c>
      <c r="Q34" s="7">
        <f t="shared" si="5"/>
        <v>-112</v>
      </c>
      <c r="R34" s="7">
        <f t="shared" si="5"/>
        <v>-2562</v>
      </c>
      <c r="S34" s="7">
        <f t="shared" si="5"/>
        <v>-1227</v>
      </c>
      <c r="T34" s="7">
        <f t="shared" si="5"/>
        <v>-3263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-9.2860475968268782E-2</v>
      </c>
      <c r="D41" s="9">
        <f t="shared" ref="D41:R41" si="6">D29/D5</f>
        <v>9.5212088112142726E-2</v>
      </c>
      <c r="E41" s="9">
        <f t="shared" si="6"/>
        <v>-0.23966942148760331</v>
      </c>
      <c r="F41" s="9">
        <f t="shared" si="6"/>
        <v>-0.33135391923990498</v>
      </c>
      <c r="G41" s="9">
        <f t="shared" si="6"/>
        <v>-0.10775681341719077</v>
      </c>
      <c r="H41" s="9">
        <f t="shared" si="6"/>
        <v>3.8516179952644038E-2</v>
      </c>
      <c r="I41" s="9">
        <f t="shared" si="6"/>
        <v>0</v>
      </c>
      <c r="J41" s="9">
        <f t="shared" si="6"/>
        <v>-2.801358234295416E-2</v>
      </c>
      <c r="K41" s="9">
        <f t="shared" si="6"/>
        <v>-0.22222222222222221</v>
      </c>
      <c r="L41" s="9">
        <f t="shared" si="6"/>
        <v>-0.59918478260869568</v>
      </c>
      <c r="M41" s="9">
        <f t="shared" si="6"/>
        <v>-3.1319910514541388E-2</v>
      </c>
      <c r="N41" s="9">
        <f t="shared" si="6"/>
        <v>-0.2476489028213166</v>
      </c>
      <c r="O41" s="9">
        <f t="shared" si="6"/>
        <v>-7.8749505342303128E-2</v>
      </c>
      <c r="P41" s="9">
        <f t="shared" si="6"/>
        <v>7.3452256033578175E-2</v>
      </c>
      <c r="Q41" s="9">
        <f t="shared" si="6"/>
        <v>-0.23606557377049181</v>
      </c>
      <c r="R41" s="9">
        <f t="shared" si="6"/>
        <v>-0.45627376425855515</v>
      </c>
      <c r="S41" s="9">
        <f>S29/S5</f>
        <v>-9.5692090395480225E-2</v>
      </c>
      <c r="T41" s="9">
        <f>T29/T5</f>
        <v>-2.7882167535458843E-2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-0.11482433590402742</v>
      </c>
      <c r="D42" s="9">
        <f t="shared" si="7"/>
        <v>3.827347833417636E-2</v>
      </c>
      <c r="E42" s="9">
        <f t="shared" si="7"/>
        <v>-0.22761194029850745</v>
      </c>
      <c r="F42" s="9">
        <f t="shared" si="7"/>
        <v>-0.23044838373305526</v>
      </c>
      <c r="G42" s="9">
        <f t="shared" si="7"/>
        <v>-0.1264411990776326</v>
      </c>
      <c r="H42" s="9">
        <f t="shared" si="7"/>
        <v>8.7082728592162558E-4</v>
      </c>
      <c r="I42" s="9">
        <f t="shared" si="7"/>
        <v>0.76859504132231404</v>
      </c>
      <c r="J42" s="9">
        <f t="shared" si="7"/>
        <v>0.49801849405548215</v>
      </c>
      <c r="K42" s="9">
        <f t="shared" si="7"/>
        <v>0</v>
      </c>
      <c r="L42" s="9">
        <f t="shared" si="7"/>
        <v>-0.6640127388535032</v>
      </c>
      <c r="M42" s="9">
        <f t="shared" si="7"/>
        <v>0.64583333333333337</v>
      </c>
      <c r="N42" s="9">
        <f t="shared" si="7"/>
        <v>-2.8880866425992781E-2</v>
      </c>
      <c r="O42" s="9">
        <f t="shared" si="7"/>
        <v>-3.183229813664596E-2</v>
      </c>
      <c r="P42" s="9">
        <f t="shared" si="7"/>
        <v>9.0311004784688995E-2</v>
      </c>
      <c r="Q42" s="9">
        <f t="shared" si="7"/>
        <v>-0.19426751592356689</v>
      </c>
      <c r="R42" s="9">
        <f t="shared" si="7"/>
        <v>-0.40201638311279142</v>
      </c>
      <c r="S42" s="9">
        <f t="shared" si="7"/>
        <v>-4.948096885813149E-2</v>
      </c>
      <c r="T42" s="9">
        <f t="shared" si="7"/>
        <v>-4.1087613293051359E-3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-2.4517087667161961E-2</v>
      </c>
      <c r="D43" s="9">
        <f t="shared" si="7"/>
        <v>0.13374759579819501</v>
      </c>
      <c r="E43" s="9">
        <f t="shared" si="7"/>
        <v>-5.4755043227665709E-2</v>
      </c>
      <c r="F43" s="9">
        <f t="shared" si="7"/>
        <v>-0.36915561758548499</v>
      </c>
      <c r="G43" s="9">
        <f t="shared" si="7"/>
        <v>-2.796972688384337E-2</v>
      </c>
      <c r="H43" s="9">
        <f t="shared" si="7"/>
        <v>4.57763671875E-2</v>
      </c>
      <c r="I43" s="9">
        <f t="shared" si="7"/>
        <v>3.6011080332409975E-2</v>
      </c>
      <c r="J43" s="9">
        <f t="shared" si="7"/>
        <v>0.36063708759954494</v>
      </c>
      <c r="K43" s="9">
        <f t="shared" si="7"/>
        <v>0.35526315789473684</v>
      </c>
      <c r="L43" s="9">
        <f t="shared" si="7"/>
        <v>-0.40620782726045884</v>
      </c>
      <c r="M43" s="9">
        <f t="shared" si="7"/>
        <v>9.1533180778032033E-2</v>
      </c>
      <c r="N43" s="9">
        <f t="shared" si="7"/>
        <v>9.876543209876543E-3</v>
      </c>
      <c r="O43" s="9">
        <f t="shared" si="7"/>
        <v>-1.7359973796265967E-2</v>
      </c>
      <c r="P43" s="9">
        <f t="shared" si="7"/>
        <v>0.1598586017282011</v>
      </c>
      <c r="Q43" s="9">
        <f t="shared" si="7"/>
        <v>1.8912529550827423E-2</v>
      </c>
      <c r="R43" s="9">
        <f t="shared" si="7"/>
        <v>-0.38178472861085555</v>
      </c>
      <c r="S43" s="9">
        <f t="shared" si="7"/>
        <v>-1.2945914844649022E-2</v>
      </c>
      <c r="T43" s="9">
        <f t="shared" si="7"/>
        <v>3.9849164288626171E-2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-0.16879643387815751</v>
      </c>
      <c r="D44" s="9">
        <f t="shared" si="7"/>
        <v>-0.29140722291407223</v>
      </c>
      <c r="E44" s="9">
        <f t="shared" si="7"/>
        <v>0.13165266106442577</v>
      </c>
      <c r="F44" s="9">
        <f t="shared" si="7"/>
        <v>-0.13192612137203166</v>
      </c>
      <c r="G44" s="9">
        <f t="shared" si="7"/>
        <v>-0.13997850617947341</v>
      </c>
      <c r="H44" s="9">
        <f t="shared" si="7"/>
        <v>-0.27457532720690614</v>
      </c>
      <c r="I44" s="9">
        <f t="shared" si="7"/>
        <v>0.13681241184767279</v>
      </c>
      <c r="J44" s="9">
        <f t="shared" si="7"/>
        <v>0.16284538506760729</v>
      </c>
      <c r="K44" s="9">
        <f t="shared" si="7"/>
        <v>6.5934065934065936E-2</v>
      </c>
      <c r="L44" s="9">
        <f t="shared" si="7"/>
        <v>-0.41756919374247892</v>
      </c>
      <c r="M44" s="9">
        <f t="shared" si="7"/>
        <v>0.122334455667789</v>
      </c>
      <c r="N44" s="9">
        <f t="shared" si="7"/>
        <v>-2.7646129541864139E-2</v>
      </c>
      <c r="O44" s="9">
        <f t="shared" si="7"/>
        <v>-0.11481844946025516</v>
      </c>
      <c r="P44" s="9">
        <f t="shared" si="7"/>
        <v>-0.22250639386189258</v>
      </c>
      <c r="Q44" s="9">
        <f t="shared" si="7"/>
        <v>0.10740740740740741</v>
      </c>
      <c r="R44" s="9">
        <f t="shared" si="7"/>
        <v>-0.25292026409344848</v>
      </c>
      <c r="S44" s="9">
        <f t="shared" si="7"/>
        <v>-8.8821490467937608E-2</v>
      </c>
      <c r="T44" s="9">
        <f t="shared" si="7"/>
        <v>-0.22700631199278629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-0.20275590551181102</v>
      </c>
      <c r="D45" s="9">
        <f t="shared" si="7"/>
        <v>-0.12905604719764011</v>
      </c>
      <c r="E45" s="9">
        <f t="shared" si="7"/>
        <v>-0.1316793893129771</v>
      </c>
      <c r="F45" s="9">
        <f t="shared" si="7"/>
        <v>0.16177703269069574</v>
      </c>
      <c r="G45" s="9">
        <f t="shared" si="7"/>
        <v>-0.19362745098039216</v>
      </c>
      <c r="H45" s="9">
        <f t="shared" si="7"/>
        <v>-9.6583996256434254E-2</v>
      </c>
      <c r="I45" s="9">
        <f t="shared" si="7"/>
        <v>0.65348101265822789</v>
      </c>
      <c r="J45" s="9">
        <f t="shared" si="7"/>
        <v>0.49763673193787983</v>
      </c>
      <c r="K45" s="9">
        <f t="shared" si="7"/>
        <v>0.10434782608695652</v>
      </c>
      <c r="L45" s="9">
        <f t="shared" si="7"/>
        <v>-0.1</v>
      </c>
      <c r="M45" s="9">
        <f t="shared" si="7"/>
        <v>0.50696055684454755</v>
      </c>
      <c r="N45" s="9">
        <f t="shared" si="7"/>
        <v>0.30769230769230771</v>
      </c>
      <c r="O45" s="9">
        <f t="shared" si="7"/>
        <v>-7.4648223229191513E-2</v>
      </c>
      <c r="P45" s="9">
        <f t="shared" si="7"/>
        <v>-4.4907997813809435E-2</v>
      </c>
      <c r="Q45" s="9">
        <f t="shared" si="7"/>
        <v>-5.9681697612732093E-2</v>
      </c>
      <c r="R45" s="9">
        <f t="shared" si="7"/>
        <v>6.5852363250132773E-2</v>
      </c>
      <c r="S45" s="9">
        <f t="shared" si="7"/>
        <v>-7.2367091166363459E-2</v>
      </c>
      <c r="T45" s="9">
        <f t="shared" si="7"/>
        <v>-2.8691392582225334E-2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-0.12931156848828956</v>
      </c>
      <c r="D46" s="10">
        <f t="shared" si="7"/>
        <v>-6.3761357240492075E-2</v>
      </c>
      <c r="E46" s="10">
        <f t="shared" si="7"/>
        <v>-9.2059838895281937E-2</v>
      </c>
      <c r="F46" s="10">
        <f t="shared" si="7"/>
        <v>-0.17721063982746227</v>
      </c>
      <c r="G46" s="10">
        <f t="shared" si="7"/>
        <v>-0.12522112711650241</v>
      </c>
      <c r="H46" s="10">
        <f t="shared" si="7"/>
        <v>-7.8483965014577259E-2</v>
      </c>
      <c r="I46" s="10">
        <f t="shared" si="7"/>
        <v>0.30455326460481097</v>
      </c>
      <c r="J46" s="10">
        <f t="shared" si="7"/>
        <v>0.27935290193462309</v>
      </c>
      <c r="K46" s="10">
        <f t="shared" si="7"/>
        <v>8.2077051926298161E-2</v>
      </c>
      <c r="L46" s="10">
        <f t="shared" si="7"/>
        <v>-0.43436293436293438</v>
      </c>
      <c r="M46" s="10">
        <f t="shared" si="7"/>
        <v>0.25914529914529916</v>
      </c>
      <c r="N46" s="10">
        <f t="shared" si="7"/>
        <v>1.0392849719393058E-2</v>
      </c>
      <c r="O46" s="10">
        <f t="shared" si="7"/>
        <v>-6.7884322678843229E-2</v>
      </c>
      <c r="P46" s="10">
        <f t="shared" si="7"/>
        <v>-1.6184143694879253E-2</v>
      </c>
      <c r="Q46" s="10">
        <f t="shared" si="7"/>
        <v>-4.7945205479452052E-2</v>
      </c>
      <c r="R46" s="10">
        <f t="shared" si="7"/>
        <v>-0.27875095201827876</v>
      </c>
      <c r="S46" s="10">
        <f t="shared" si="7"/>
        <v>-6.5401631043121369E-2</v>
      </c>
      <c r="T46" s="10">
        <f t="shared" si="7"/>
        <v>-6.2146462241691271E-2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1" priority="1" stopIfTrue="1" operator="greaterThanOrEqual">
      <formula>0</formula>
    </cfRule>
  </conditionalFormatting>
  <conditionalFormatting sqref="C41:T46">
    <cfRule type="cellIs" dxfId="0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4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9C8D-C415-4483-8FF2-00530ED15AB4}">
  <sheetPr codeName="Foglio3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5" width="8" bestFit="1" customWidth="1"/>
    <col min="6" max="6" width="7.88671875" bestFit="1" customWidth="1"/>
    <col min="7" max="8" width="8" bestFit="1" customWidth="1"/>
    <col min="9" max="11" width="7.33203125" bestFit="1" customWidth="1"/>
    <col min="12" max="12" width="7.88671875" bestFit="1" customWidth="1"/>
    <col min="13" max="14" width="7.33203125" bestFit="1" customWidth="1"/>
    <col min="15" max="15" width="8" bestFit="1" customWidth="1"/>
    <col min="16" max="20" width="7.88671875" bestFit="1" customWidth="1"/>
  </cols>
  <sheetData>
    <row r="1" spans="1:20" ht="25.2" customHeight="1" x14ac:dyDescent="0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9542</v>
      </c>
      <c r="D5" s="6">
        <v>21373</v>
      </c>
      <c r="E5" s="6">
        <v>774</v>
      </c>
      <c r="F5" s="6">
        <v>1918</v>
      </c>
      <c r="G5" s="6">
        <v>10316</v>
      </c>
      <c r="H5" s="6">
        <v>23291</v>
      </c>
      <c r="I5" s="6">
        <v>2964</v>
      </c>
      <c r="J5" s="6">
        <v>5837</v>
      </c>
      <c r="K5" s="6">
        <v>266</v>
      </c>
      <c r="L5" s="6">
        <v>1277</v>
      </c>
      <c r="M5" s="6">
        <v>3230</v>
      </c>
      <c r="N5" s="6">
        <v>7114</v>
      </c>
      <c r="O5" s="6">
        <v>12506</v>
      </c>
      <c r="P5" s="6">
        <v>27210</v>
      </c>
      <c r="Q5" s="6">
        <v>1040</v>
      </c>
      <c r="R5" s="6">
        <v>3195</v>
      </c>
      <c r="S5" s="6">
        <v>13546</v>
      </c>
      <c r="T5" s="6">
        <v>30405</v>
      </c>
    </row>
    <row r="6" spans="1:20" ht="25.2" customHeight="1" x14ac:dyDescent="0.25">
      <c r="A6" s="4" t="s">
        <v>7</v>
      </c>
      <c r="B6" s="5">
        <v>2</v>
      </c>
      <c r="C6" s="6">
        <v>9589</v>
      </c>
      <c r="D6" s="6">
        <v>21060</v>
      </c>
      <c r="E6" s="6">
        <v>790</v>
      </c>
      <c r="F6" s="6">
        <v>2139</v>
      </c>
      <c r="G6" s="6">
        <v>10379</v>
      </c>
      <c r="H6" s="6">
        <v>23199</v>
      </c>
      <c r="I6" s="6">
        <v>2494</v>
      </c>
      <c r="J6" s="6">
        <v>4870</v>
      </c>
      <c r="K6" s="6">
        <v>209</v>
      </c>
      <c r="L6" s="6">
        <v>1122</v>
      </c>
      <c r="M6" s="6">
        <v>2703</v>
      </c>
      <c r="N6" s="6">
        <v>5992</v>
      </c>
      <c r="O6" s="6">
        <v>12083</v>
      </c>
      <c r="P6" s="6">
        <v>25930</v>
      </c>
      <c r="Q6" s="6">
        <v>999</v>
      </c>
      <c r="R6" s="6">
        <v>3261</v>
      </c>
      <c r="S6" s="6">
        <v>13082</v>
      </c>
      <c r="T6" s="6">
        <v>29191</v>
      </c>
    </row>
    <row r="7" spans="1:20" ht="25.2" customHeight="1" x14ac:dyDescent="0.25">
      <c r="A7" s="4" t="s">
        <v>7</v>
      </c>
      <c r="B7" s="5">
        <v>3</v>
      </c>
      <c r="C7" s="6">
        <v>9537</v>
      </c>
      <c r="D7" s="6">
        <v>22170</v>
      </c>
      <c r="E7" s="6">
        <v>1282</v>
      </c>
      <c r="F7" s="6">
        <v>3070</v>
      </c>
      <c r="G7" s="6">
        <v>10819</v>
      </c>
      <c r="H7" s="6">
        <v>25240</v>
      </c>
      <c r="I7" s="6">
        <v>2462</v>
      </c>
      <c r="J7" s="6">
        <v>4701</v>
      </c>
      <c r="K7" s="6">
        <v>355</v>
      </c>
      <c r="L7" s="6">
        <v>1380</v>
      </c>
      <c r="M7" s="6">
        <v>2817</v>
      </c>
      <c r="N7" s="6">
        <v>6081</v>
      </c>
      <c r="O7" s="6">
        <v>11999</v>
      </c>
      <c r="P7" s="6">
        <v>26871</v>
      </c>
      <c r="Q7" s="6">
        <v>1637</v>
      </c>
      <c r="R7" s="6">
        <v>4450</v>
      </c>
      <c r="S7" s="6">
        <v>13636</v>
      </c>
      <c r="T7" s="6">
        <v>31321</v>
      </c>
    </row>
    <row r="8" spans="1:20" ht="25.2" customHeight="1" x14ac:dyDescent="0.25">
      <c r="A8" s="4" t="s">
        <v>7</v>
      </c>
      <c r="B8" s="5">
        <v>4</v>
      </c>
      <c r="C8" s="6">
        <v>13199</v>
      </c>
      <c r="D8" s="6">
        <v>29788</v>
      </c>
      <c r="E8" s="6">
        <v>1682</v>
      </c>
      <c r="F8" s="6">
        <v>3621</v>
      </c>
      <c r="G8" s="6">
        <v>14881</v>
      </c>
      <c r="H8" s="6">
        <v>33409</v>
      </c>
      <c r="I8" s="6">
        <v>4381</v>
      </c>
      <c r="J8" s="6">
        <v>7994</v>
      </c>
      <c r="K8" s="6">
        <v>1136</v>
      </c>
      <c r="L8" s="6">
        <v>3004</v>
      </c>
      <c r="M8" s="6">
        <v>5517</v>
      </c>
      <c r="N8" s="6">
        <v>10998</v>
      </c>
      <c r="O8" s="6">
        <v>17582</v>
      </c>
      <c r="P8" s="6">
        <v>37784</v>
      </c>
      <c r="Q8" s="6">
        <v>2819</v>
      </c>
      <c r="R8" s="6">
        <v>6626</v>
      </c>
      <c r="S8" s="6">
        <v>20401</v>
      </c>
      <c r="T8" s="6">
        <v>44410</v>
      </c>
    </row>
    <row r="9" spans="1:20" ht="25.2" customHeight="1" x14ac:dyDescent="0.25">
      <c r="A9" s="4" t="s">
        <v>7</v>
      </c>
      <c r="B9" s="5">
        <v>5</v>
      </c>
      <c r="C9" s="6">
        <v>14918</v>
      </c>
      <c r="D9" s="6">
        <v>32508</v>
      </c>
      <c r="E9" s="6">
        <v>3470</v>
      </c>
      <c r="F9" s="6">
        <v>6363</v>
      </c>
      <c r="G9" s="6">
        <v>18388</v>
      </c>
      <c r="H9" s="6">
        <v>38871</v>
      </c>
      <c r="I9" s="6">
        <v>5217</v>
      </c>
      <c r="J9" s="6">
        <v>9129</v>
      </c>
      <c r="K9" s="6">
        <v>1773</v>
      </c>
      <c r="L9" s="6">
        <v>4046</v>
      </c>
      <c r="M9" s="6">
        <v>6990</v>
      </c>
      <c r="N9" s="6">
        <v>13175</v>
      </c>
      <c r="O9" s="6">
        <v>20140</v>
      </c>
      <c r="P9" s="6">
        <v>41642</v>
      </c>
      <c r="Q9" s="6">
        <v>5243</v>
      </c>
      <c r="R9" s="6">
        <v>10409</v>
      </c>
      <c r="S9" s="6">
        <v>25383</v>
      </c>
      <c r="T9" s="6">
        <v>52051</v>
      </c>
    </row>
    <row r="10" spans="1:20" s="1" customFormat="1" ht="25.2" customHeight="1" x14ac:dyDescent="0.25">
      <c r="A10" s="12" t="s">
        <v>8</v>
      </c>
      <c r="B10" s="12"/>
      <c r="C10" s="7">
        <v>56785</v>
      </c>
      <c r="D10" s="7">
        <v>126899</v>
      </c>
      <c r="E10" s="7">
        <v>7998</v>
      </c>
      <c r="F10" s="7">
        <v>17111</v>
      </c>
      <c r="G10" s="7">
        <v>64783</v>
      </c>
      <c r="H10" s="7">
        <v>144010</v>
      </c>
      <c r="I10" s="7">
        <v>17518</v>
      </c>
      <c r="J10" s="7">
        <v>32531</v>
      </c>
      <c r="K10" s="7">
        <v>3739</v>
      </c>
      <c r="L10" s="7">
        <v>10829</v>
      </c>
      <c r="M10" s="7">
        <v>21257</v>
      </c>
      <c r="N10" s="7">
        <v>43360</v>
      </c>
      <c r="O10" s="7">
        <v>74310</v>
      </c>
      <c r="P10" s="7">
        <v>159437</v>
      </c>
      <c r="Q10" s="7">
        <v>11738</v>
      </c>
      <c r="R10" s="7">
        <v>27941</v>
      </c>
      <c r="S10" s="7">
        <v>86048</v>
      </c>
      <c r="T10" s="7">
        <v>187378</v>
      </c>
    </row>
    <row r="13" spans="1:20" ht="25.2" customHeight="1" x14ac:dyDescent="0.25">
      <c r="A13" s="15" t="s">
        <v>15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7777</v>
      </c>
      <c r="D17" s="8">
        <v>17750</v>
      </c>
      <c r="E17" s="8">
        <v>500</v>
      </c>
      <c r="F17" s="8">
        <v>1389</v>
      </c>
      <c r="G17" s="8">
        <v>8277</v>
      </c>
      <c r="H17" s="8">
        <v>19139</v>
      </c>
      <c r="I17" s="8">
        <v>3106</v>
      </c>
      <c r="J17" s="8">
        <v>6484</v>
      </c>
      <c r="K17" s="8">
        <v>294</v>
      </c>
      <c r="L17" s="8">
        <v>1053</v>
      </c>
      <c r="M17" s="8">
        <v>3400</v>
      </c>
      <c r="N17" s="8">
        <v>7537</v>
      </c>
      <c r="O17" s="8">
        <v>10883</v>
      </c>
      <c r="P17" s="8">
        <v>24234</v>
      </c>
      <c r="Q17" s="8">
        <v>794</v>
      </c>
      <c r="R17" s="8">
        <v>2442</v>
      </c>
      <c r="S17" s="8">
        <v>11677</v>
      </c>
      <c r="T17" s="8">
        <v>26676</v>
      </c>
    </row>
    <row r="18" spans="1:20" ht="25.2" customHeight="1" x14ac:dyDescent="0.25">
      <c r="A18" s="4" t="s">
        <v>9</v>
      </c>
      <c r="B18" s="5">
        <v>2</v>
      </c>
      <c r="C18" s="8">
        <v>7677</v>
      </c>
      <c r="D18" s="8">
        <v>17229</v>
      </c>
      <c r="E18" s="8">
        <v>466</v>
      </c>
      <c r="F18" s="8">
        <v>2546</v>
      </c>
      <c r="G18" s="8">
        <v>8143</v>
      </c>
      <c r="H18" s="8">
        <v>19775</v>
      </c>
      <c r="I18" s="8">
        <v>3265</v>
      </c>
      <c r="J18" s="8">
        <v>6862</v>
      </c>
      <c r="K18" s="8">
        <v>289</v>
      </c>
      <c r="L18" s="8">
        <v>1151</v>
      </c>
      <c r="M18" s="8">
        <v>3554</v>
      </c>
      <c r="N18" s="8">
        <v>8013</v>
      </c>
      <c r="O18" s="8">
        <v>10942</v>
      </c>
      <c r="P18" s="8">
        <v>24091</v>
      </c>
      <c r="Q18" s="8">
        <v>755</v>
      </c>
      <c r="R18" s="8">
        <v>3697</v>
      </c>
      <c r="S18" s="8">
        <v>11697</v>
      </c>
      <c r="T18" s="8">
        <v>27788</v>
      </c>
    </row>
    <row r="19" spans="1:20" ht="25.2" customHeight="1" x14ac:dyDescent="0.25">
      <c r="A19" s="4" t="s">
        <v>9</v>
      </c>
      <c r="B19" s="5">
        <v>3</v>
      </c>
      <c r="C19" s="8">
        <v>8176</v>
      </c>
      <c r="D19" s="8">
        <v>19152</v>
      </c>
      <c r="E19" s="8">
        <v>983</v>
      </c>
      <c r="F19" s="8">
        <v>2439</v>
      </c>
      <c r="G19" s="8">
        <v>9159</v>
      </c>
      <c r="H19" s="8">
        <v>21591</v>
      </c>
      <c r="I19" s="8">
        <v>2781</v>
      </c>
      <c r="J19" s="8">
        <v>6595</v>
      </c>
      <c r="K19" s="8">
        <v>573</v>
      </c>
      <c r="L19" s="8">
        <v>1802</v>
      </c>
      <c r="M19" s="8">
        <v>3354</v>
      </c>
      <c r="N19" s="8">
        <v>8397</v>
      </c>
      <c r="O19" s="8">
        <v>10957</v>
      </c>
      <c r="P19" s="8">
        <v>25747</v>
      </c>
      <c r="Q19" s="8">
        <v>1556</v>
      </c>
      <c r="R19" s="8">
        <v>4241</v>
      </c>
      <c r="S19" s="8">
        <v>12513</v>
      </c>
      <c r="T19" s="8">
        <v>29988</v>
      </c>
    </row>
    <row r="20" spans="1:20" ht="25.2" customHeight="1" x14ac:dyDescent="0.25">
      <c r="A20" s="4" t="s">
        <v>9</v>
      </c>
      <c r="B20" s="5">
        <v>4</v>
      </c>
      <c r="C20" s="8">
        <v>10117</v>
      </c>
      <c r="D20" s="8">
        <v>21740</v>
      </c>
      <c r="E20" s="8">
        <v>1786</v>
      </c>
      <c r="F20" s="8">
        <v>4085</v>
      </c>
      <c r="G20" s="8">
        <v>11903</v>
      </c>
      <c r="H20" s="8">
        <v>25825</v>
      </c>
      <c r="I20" s="8">
        <v>5048</v>
      </c>
      <c r="J20" s="8">
        <v>10531</v>
      </c>
      <c r="K20" s="8">
        <v>1466</v>
      </c>
      <c r="L20" s="8">
        <v>3378</v>
      </c>
      <c r="M20" s="8">
        <v>6514</v>
      </c>
      <c r="N20" s="8">
        <v>13909</v>
      </c>
      <c r="O20" s="8">
        <v>15170</v>
      </c>
      <c r="P20" s="8">
        <v>32281</v>
      </c>
      <c r="Q20" s="8">
        <v>3252</v>
      </c>
      <c r="R20" s="8">
        <v>7463</v>
      </c>
      <c r="S20" s="8">
        <v>18422</v>
      </c>
      <c r="T20" s="8">
        <v>39744</v>
      </c>
    </row>
    <row r="21" spans="1:20" ht="25.2" customHeight="1" x14ac:dyDescent="0.25">
      <c r="A21" s="4" t="s">
        <v>9</v>
      </c>
      <c r="B21" s="5">
        <v>5</v>
      </c>
      <c r="C21" s="8">
        <v>12489</v>
      </c>
      <c r="D21" s="8">
        <v>27144</v>
      </c>
      <c r="E21" s="8">
        <v>3133</v>
      </c>
      <c r="F21" s="8">
        <v>6393</v>
      </c>
      <c r="G21" s="8">
        <v>15622</v>
      </c>
      <c r="H21" s="8">
        <v>33537</v>
      </c>
      <c r="I21" s="8">
        <v>6402</v>
      </c>
      <c r="J21" s="8">
        <v>13174</v>
      </c>
      <c r="K21" s="8">
        <v>2077</v>
      </c>
      <c r="L21" s="8">
        <v>4781</v>
      </c>
      <c r="M21" s="8">
        <v>8479</v>
      </c>
      <c r="N21" s="8">
        <v>17955</v>
      </c>
      <c r="O21" s="8">
        <v>18891</v>
      </c>
      <c r="P21" s="8">
        <v>40318</v>
      </c>
      <c r="Q21" s="8">
        <v>5210</v>
      </c>
      <c r="R21" s="8">
        <v>11174</v>
      </c>
      <c r="S21" s="8">
        <v>24101</v>
      </c>
      <c r="T21" s="8">
        <v>51492</v>
      </c>
    </row>
    <row r="22" spans="1:20" s="1" customFormat="1" ht="25.2" customHeight="1" x14ac:dyDescent="0.25">
      <c r="A22" s="12" t="s">
        <v>8</v>
      </c>
      <c r="B22" s="12"/>
      <c r="C22" s="7">
        <v>46236</v>
      </c>
      <c r="D22" s="7">
        <v>103015</v>
      </c>
      <c r="E22" s="7">
        <v>6868</v>
      </c>
      <c r="F22" s="7">
        <v>16852</v>
      </c>
      <c r="G22" s="7">
        <v>53104</v>
      </c>
      <c r="H22" s="7">
        <v>119867</v>
      </c>
      <c r="I22" s="7">
        <v>20602</v>
      </c>
      <c r="J22" s="7">
        <v>43646</v>
      </c>
      <c r="K22" s="7">
        <v>4699</v>
      </c>
      <c r="L22" s="7">
        <v>12165</v>
      </c>
      <c r="M22" s="7">
        <v>25301</v>
      </c>
      <c r="N22" s="7">
        <v>55811</v>
      </c>
      <c r="O22" s="7">
        <v>66843</v>
      </c>
      <c r="P22" s="7">
        <v>146671</v>
      </c>
      <c r="Q22" s="7">
        <v>11567</v>
      </c>
      <c r="R22" s="7">
        <v>29017</v>
      </c>
      <c r="S22" s="7">
        <v>78410</v>
      </c>
      <c r="T22" s="7">
        <v>175688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4" customHeight="1" x14ac:dyDescent="0.25">
      <c r="A29" s="4" t="s">
        <v>12</v>
      </c>
      <c r="B29" s="5">
        <v>1</v>
      </c>
      <c r="C29" s="8">
        <f t="shared" ref="C29:T29" si="0">C17-C5</f>
        <v>-1765</v>
      </c>
      <c r="D29" s="8">
        <f t="shared" si="0"/>
        <v>-3623</v>
      </c>
      <c r="E29" s="8">
        <f t="shared" si="0"/>
        <v>-274</v>
      </c>
      <c r="F29" s="8">
        <f t="shared" si="0"/>
        <v>-529</v>
      </c>
      <c r="G29" s="8">
        <f t="shared" si="0"/>
        <v>-2039</v>
      </c>
      <c r="H29" s="8">
        <f t="shared" si="0"/>
        <v>-4152</v>
      </c>
      <c r="I29" s="8">
        <f t="shared" si="0"/>
        <v>142</v>
      </c>
      <c r="J29" s="8">
        <f t="shared" si="0"/>
        <v>647</v>
      </c>
      <c r="K29" s="8">
        <f t="shared" si="0"/>
        <v>28</v>
      </c>
      <c r="L29" s="8">
        <f t="shared" si="0"/>
        <v>-224</v>
      </c>
      <c r="M29" s="8">
        <f t="shared" si="0"/>
        <v>170</v>
      </c>
      <c r="N29" s="8">
        <f t="shared" si="0"/>
        <v>423</v>
      </c>
      <c r="O29" s="8">
        <f t="shared" si="0"/>
        <v>-1623</v>
      </c>
      <c r="P29" s="8">
        <f t="shared" si="0"/>
        <v>-2976</v>
      </c>
      <c r="Q29" s="8">
        <f t="shared" si="0"/>
        <v>-246</v>
      </c>
      <c r="R29" s="8">
        <f t="shared" si="0"/>
        <v>-753</v>
      </c>
      <c r="S29" s="8">
        <f t="shared" si="0"/>
        <v>-1869</v>
      </c>
      <c r="T29" s="8">
        <f t="shared" si="0"/>
        <v>-3729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-1912</v>
      </c>
      <c r="D30" s="8">
        <f t="shared" si="1"/>
        <v>-3831</v>
      </c>
      <c r="E30" s="8">
        <f t="shared" si="1"/>
        <v>-324</v>
      </c>
      <c r="F30" s="8">
        <f t="shared" si="1"/>
        <v>407</v>
      </c>
      <c r="G30" s="8">
        <f t="shared" si="1"/>
        <v>-2236</v>
      </c>
      <c r="H30" s="8">
        <f t="shared" si="1"/>
        <v>-3424</v>
      </c>
      <c r="I30" s="8">
        <f t="shared" si="1"/>
        <v>771</v>
      </c>
      <c r="J30" s="8">
        <f t="shared" si="1"/>
        <v>1992</v>
      </c>
      <c r="K30" s="8">
        <f t="shared" si="1"/>
        <v>80</v>
      </c>
      <c r="L30" s="8">
        <f t="shared" si="1"/>
        <v>29</v>
      </c>
      <c r="M30" s="8">
        <f t="shared" si="1"/>
        <v>851</v>
      </c>
      <c r="N30" s="8">
        <f t="shared" si="1"/>
        <v>2021</v>
      </c>
      <c r="O30" s="8">
        <f t="shared" si="1"/>
        <v>-1141</v>
      </c>
      <c r="P30" s="8">
        <f t="shared" si="1"/>
        <v>-1839</v>
      </c>
      <c r="Q30" s="8">
        <f t="shared" si="1"/>
        <v>-244</v>
      </c>
      <c r="R30" s="8">
        <f t="shared" si="1"/>
        <v>436</v>
      </c>
      <c r="S30" s="8">
        <f t="shared" si="1"/>
        <v>-1385</v>
      </c>
      <c r="T30" s="8">
        <f t="shared" si="1"/>
        <v>-1403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-1361</v>
      </c>
      <c r="D31" s="8">
        <f t="shared" si="2"/>
        <v>-3018</v>
      </c>
      <c r="E31" s="8">
        <f t="shared" si="2"/>
        <v>-299</v>
      </c>
      <c r="F31" s="8">
        <f t="shared" si="2"/>
        <v>-631</v>
      </c>
      <c r="G31" s="8">
        <f t="shared" si="2"/>
        <v>-1660</v>
      </c>
      <c r="H31" s="8">
        <f t="shared" si="2"/>
        <v>-3649</v>
      </c>
      <c r="I31" s="8">
        <f t="shared" si="2"/>
        <v>319</v>
      </c>
      <c r="J31" s="8">
        <f t="shared" si="2"/>
        <v>1894</v>
      </c>
      <c r="K31" s="8">
        <f t="shared" si="2"/>
        <v>218</v>
      </c>
      <c r="L31" s="8">
        <f t="shared" si="2"/>
        <v>422</v>
      </c>
      <c r="M31" s="8">
        <f t="shared" si="2"/>
        <v>537</v>
      </c>
      <c r="N31" s="8">
        <f t="shared" si="2"/>
        <v>2316</v>
      </c>
      <c r="O31" s="8">
        <f t="shared" si="2"/>
        <v>-1042</v>
      </c>
      <c r="P31" s="8">
        <f t="shared" si="2"/>
        <v>-1124</v>
      </c>
      <c r="Q31" s="8">
        <f t="shared" si="2"/>
        <v>-81</v>
      </c>
      <c r="R31" s="8">
        <f t="shared" si="2"/>
        <v>-209</v>
      </c>
      <c r="S31" s="8">
        <f t="shared" si="2"/>
        <v>-1123</v>
      </c>
      <c r="T31" s="8">
        <f t="shared" si="2"/>
        <v>-1333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-3082</v>
      </c>
      <c r="D32" s="8">
        <f t="shared" si="3"/>
        <v>-8048</v>
      </c>
      <c r="E32" s="8">
        <f t="shared" si="3"/>
        <v>104</v>
      </c>
      <c r="F32" s="8">
        <f t="shared" si="3"/>
        <v>464</v>
      </c>
      <c r="G32" s="8">
        <f t="shared" si="3"/>
        <v>-2978</v>
      </c>
      <c r="H32" s="8">
        <f t="shared" si="3"/>
        <v>-7584</v>
      </c>
      <c r="I32" s="8">
        <f t="shared" si="3"/>
        <v>667</v>
      </c>
      <c r="J32" s="8">
        <f t="shared" si="3"/>
        <v>2537</v>
      </c>
      <c r="K32" s="8">
        <f t="shared" si="3"/>
        <v>330</v>
      </c>
      <c r="L32" s="8">
        <f t="shared" si="3"/>
        <v>374</v>
      </c>
      <c r="M32" s="8">
        <f t="shared" si="3"/>
        <v>997</v>
      </c>
      <c r="N32" s="8">
        <f t="shared" si="3"/>
        <v>2911</v>
      </c>
      <c r="O32" s="8">
        <f t="shared" si="3"/>
        <v>-2412</v>
      </c>
      <c r="P32" s="8">
        <f t="shared" si="3"/>
        <v>-5503</v>
      </c>
      <c r="Q32" s="8">
        <f t="shared" si="3"/>
        <v>433</v>
      </c>
      <c r="R32" s="8">
        <f t="shared" si="3"/>
        <v>837</v>
      </c>
      <c r="S32" s="8">
        <f t="shared" si="3"/>
        <v>-1979</v>
      </c>
      <c r="T32" s="8">
        <f t="shared" si="3"/>
        <v>-4666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-2429</v>
      </c>
      <c r="D33" s="8">
        <f t="shared" si="4"/>
        <v>-5364</v>
      </c>
      <c r="E33" s="8">
        <f t="shared" si="4"/>
        <v>-337</v>
      </c>
      <c r="F33" s="8">
        <f t="shared" si="4"/>
        <v>30</v>
      </c>
      <c r="G33" s="8">
        <f t="shared" si="4"/>
        <v>-2766</v>
      </c>
      <c r="H33" s="8">
        <f t="shared" si="4"/>
        <v>-5334</v>
      </c>
      <c r="I33" s="8">
        <f t="shared" si="4"/>
        <v>1185</v>
      </c>
      <c r="J33" s="8">
        <f t="shared" si="4"/>
        <v>4045</v>
      </c>
      <c r="K33" s="8">
        <f t="shared" si="4"/>
        <v>304</v>
      </c>
      <c r="L33" s="8">
        <f t="shared" si="4"/>
        <v>735</v>
      </c>
      <c r="M33" s="8">
        <f t="shared" si="4"/>
        <v>1489</v>
      </c>
      <c r="N33" s="8">
        <f t="shared" si="4"/>
        <v>4780</v>
      </c>
      <c r="O33" s="8">
        <f t="shared" si="4"/>
        <v>-1249</v>
      </c>
      <c r="P33" s="8">
        <f t="shared" si="4"/>
        <v>-1324</v>
      </c>
      <c r="Q33" s="8">
        <f t="shared" si="4"/>
        <v>-33</v>
      </c>
      <c r="R33" s="8">
        <f t="shared" si="4"/>
        <v>765</v>
      </c>
      <c r="S33" s="8">
        <f t="shared" si="4"/>
        <v>-1282</v>
      </c>
      <c r="T33" s="8">
        <f t="shared" si="4"/>
        <v>-559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-10549</v>
      </c>
      <c r="D34" s="7">
        <f t="shared" si="5"/>
        <v>-23884</v>
      </c>
      <c r="E34" s="7">
        <f t="shared" si="5"/>
        <v>-1130</v>
      </c>
      <c r="F34" s="7">
        <f t="shared" si="5"/>
        <v>-259</v>
      </c>
      <c r="G34" s="7">
        <f t="shared" si="5"/>
        <v>-11679</v>
      </c>
      <c r="H34" s="7">
        <f t="shared" si="5"/>
        <v>-24143</v>
      </c>
      <c r="I34" s="7">
        <f t="shared" si="5"/>
        <v>3084</v>
      </c>
      <c r="J34" s="7">
        <f t="shared" si="5"/>
        <v>11115</v>
      </c>
      <c r="K34" s="7">
        <f t="shared" si="5"/>
        <v>960</v>
      </c>
      <c r="L34" s="7">
        <f t="shared" si="5"/>
        <v>1336</v>
      </c>
      <c r="M34" s="7">
        <f t="shared" si="5"/>
        <v>4044</v>
      </c>
      <c r="N34" s="7">
        <f t="shared" si="5"/>
        <v>12451</v>
      </c>
      <c r="O34" s="7">
        <f t="shared" si="5"/>
        <v>-7467</v>
      </c>
      <c r="P34" s="7">
        <f t="shared" si="5"/>
        <v>-12766</v>
      </c>
      <c r="Q34" s="7">
        <f t="shared" si="5"/>
        <v>-171</v>
      </c>
      <c r="R34" s="7">
        <f t="shared" si="5"/>
        <v>1076</v>
      </c>
      <c r="S34" s="7">
        <f t="shared" si="5"/>
        <v>-7638</v>
      </c>
      <c r="T34" s="7">
        <f t="shared" si="5"/>
        <v>-11690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-0.18497170404527352</v>
      </c>
      <c r="D41" s="9">
        <f t="shared" ref="D41:R41" si="6">D29/D5</f>
        <v>-0.16951293688298319</v>
      </c>
      <c r="E41" s="9">
        <f t="shared" si="6"/>
        <v>-0.35400516795865633</v>
      </c>
      <c r="F41" s="9">
        <f t="shared" si="6"/>
        <v>-0.27580813347236705</v>
      </c>
      <c r="G41" s="9">
        <f t="shared" si="6"/>
        <v>-0.19765412950756106</v>
      </c>
      <c r="H41" s="9">
        <f t="shared" si="6"/>
        <v>-0.17826628311364906</v>
      </c>
      <c r="I41" s="9">
        <f t="shared" si="6"/>
        <v>4.7908232118758436E-2</v>
      </c>
      <c r="J41" s="9">
        <f t="shared" si="6"/>
        <v>0.1108446119581977</v>
      </c>
      <c r="K41" s="9">
        <f t="shared" si="6"/>
        <v>0.10526315789473684</v>
      </c>
      <c r="L41" s="9">
        <f t="shared" si="6"/>
        <v>-0.17541111981205951</v>
      </c>
      <c r="M41" s="9">
        <f t="shared" si="6"/>
        <v>5.2631578947368418E-2</v>
      </c>
      <c r="N41" s="9">
        <f t="shared" si="6"/>
        <v>5.9460219285915099E-2</v>
      </c>
      <c r="O41" s="9">
        <f t="shared" si="6"/>
        <v>-0.12977770670078362</v>
      </c>
      <c r="P41" s="9">
        <f t="shared" si="6"/>
        <v>-0.10937155457552371</v>
      </c>
      <c r="Q41" s="9">
        <f t="shared" si="6"/>
        <v>-0.23653846153846153</v>
      </c>
      <c r="R41" s="9">
        <f t="shared" si="6"/>
        <v>-0.23568075117370893</v>
      </c>
      <c r="S41" s="9">
        <f>S29/S5</f>
        <v>-0.13797430975933855</v>
      </c>
      <c r="T41" s="9">
        <f>T29/T5</f>
        <v>-0.12264430192402566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-0.19939514026488686</v>
      </c>
      <c r="D42" s="9">
        <f t="shared" si="7"/>
        <v>-0.18190883190883192</v>
      </c>
      <c r="E42" s="9">
        <f t="shared" si="7"/>
        <v>-0.41012658227848103</v>
      </c>
      <c r="F42" s="9">
        <f t="shared" si="7"/>
        <v>0.19027582982702199</v>
      </c>
      <c r="G42" s="9">
        <f t="shared" si="7"/>
        <v>-0.21543501300703344</v>
      </c>
      <c r="H42" s="9">
        <f t="shared" si="7"/>
        <v>-0.14759256864520023</v>
      </c>
      <c r="I42" s="9">
        <f t="shared" si="7"/>
        <v>0.30914194065757816</v>
      </c>
      <c r="J42" s="9">
        <f t="shared" si="7"/>
        <v>0.40903490759753591</v>
      </c>
      <c r="K42" s="9">
        <f t="shared" si="7"/>
        <v>0.38277511961722488</v>
      </c>
      <c r="L42" s="9">
        <f t="shared" si="7"/>
        <v>2.5846702317290554E-2</v>
      </c>
      <c r="M42" s="9">
        <f t="shared" si="7"/>
        <v>0.31483536810950796</v>
      </c>
      <c r="N42" s="9">
        <f t="shared" si="7"/>
        <v>0.33728304405874499</v>
      </c>
      <c r="O42" s="9">
        <f t="shared" si="7"/>
        <v>-9.4430191177687667E-2</v>
      </c>
      <c r="P42" s="9">
        <f t="shared" si="7"/>
        <v>-7.0921712302352488E-2</v>
      </c>
      <c r="Q42" s="9">
        <f t="shared" si="7"/>
        <v>-0.24424424424424424</v>
      </c>
      <c r="R42" s="9">
        <f t="shared" si="7"/>
        <v>0.13370131861392212</v>
      </c>
      <c r="S42" s="9">
        <f t="shared" si="7"/>
        <v>-0.10587066197829079</v>
      </c>
      <c r="T42" s="9">
        <f t="shared" si="7"/>
        <v>-4.8062759069576237E-2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-0.14270735031980708</v>
      </c>
      <c r="D43" s="9">
        <f t="shared" si="7"/>
        <v>-0.1361299052774019</v>
      </c>
      <c r="E43" s="9">
        <f t="shared" si="7"/>
        <v>-0.23322932917316694</v>
      </c>
      <c r="F43" s="9">
        <f t="shared" si="7"/>
        <v>-0.20553745928338762</v>
      </c>
      <c r="G43" s="9">
        <f t="shared" si="7"/>
        <v>-0.15343377391625843</v>
      </c>
      <c r="H43" s="9">
        <f t="shared" si="7"/>
        <v>-0.14457210776545165</v>
      </c>
      <c r="I43" s="9">
        <f t="shared" si="7"/>
        <v>0.12956945572705117</v>
      </c>
      <c r="J43" s="9">
        <f t="shared" si="7"/>
        <v>0.40289300148904489</v>
      </c>
      <c r="K43" s="9">
        <f t="shared" si="7"/>
        <v>0.61408450704225348</v>
      </c>
      <c r="L43" s="9">
        <f t="shared" si="7"/>
        <v>0.30579710144927535</v>
      </c>
      <c r="M43" s="9">
        <f t="shared" si="7"/>
        <v>0.1906283280085197</v>
      </c>
      <c r="N43" s="9">
        <f t="shared" si="7"/>
        <v>0.38085841144548593</v>
      </c>
      <c r="O43" s="9">
        <f t="shared" si="7"/>
        <v>-8.6840570047503965E-2</v>
      </c>
      <c r="P43" s="9">
        <f t="shared" si="7"/>
        <v>-4.1829481597260985E-2</v>
      </c>
      <c r="Q43" s="9">
        <f t="shared" si="7"/>
        <v>-4.9480757483200979E-2</v>
      </c>
      <c r="R43" s="9">
        <f t="shared" si="7"/>
        <v>-4.6966292134831458E-2</v>
      </c>
      <c r="S43" s="9">
        <f t="shared" si="7"/>
        <v>-8.2355529480786158E-2</v>
      </c>
      <c r="T43" s="9">
        <f t="shared" si="7"/>
        <v>-4.2559305258452793E-2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-0.233502538071066</v>
      </c>
      <c r="D44" s="9">
        <f t="shared" si="7"/>
        <v>-0.27017590976232042</v>
      </c>
      <c r="E44" s="9">
        <f t="shared" si="7"/>
        <v>6.1831153388822828E-2</v>
      </c>
      <c r="F44" s="9">
        <f t="shared" si="7"/>
        <v>0.12814139740403205</v>
      </c>
      <c r="G44" s="9">
        <f t="shared" si="7"/>
        <v>-0.20012095961292925</v>
      </c>
      <c r="H44" s="9">
        <f t="shared" si="7"/>
        <v>-0.22700469933251519</v>
      </c>
      <c r="I44" s="9">
        <f t="shared" si="7"/>
        <v>0.15224834512668339</v>
      </c>
      <c r="J44" s="9">
        <f t="shared" si="7"/>
        <v>0.31736302226670005</v>
      </c>
      <c r="K44" s="9">
        <f t="shared" si="7"/>
        <v>0.29049295774647887</v>
      </c>
      <c r="L44" s="9">
        <f t="shared" si="7"/>
        <v>0.12450066577896138</v>
      </c>
      <c r="M44" s="9">
        <f t="shared" si="7"/>
        <v>0.18071415624433568</v>
      </c>
      <c r="N44" s="9">
        <f t="shared" si="7"/>
        <v>0.2646844880887434</v>
      </c>
      <c r="O44" s="9">
        <f t="shared" si="7"/>
        <v>-0.13718575816175635</v>
      </c>
      <c r="P44" s="9">
        <f t="shared" si="7"/>
        <v>-0.14564365869150964</v>
      </c>
      <c r="Q44" s="9">
        <f t="shared" si="7"/>
        <v>0.15360056757715501</v>
      </c>
      <c r="R44" s="9">
        <f t="shared" si="7"/>
        <v>0.12632055538786599</v>
      </c>
      <c r="S44" s="9">
        <f t="shared" si="7"/>
        <v>-9.7005048772119018E-2</v>
      </c>
      <c r="T44" s="9">
        <f t="shared" si="7"/>
        <v>-0.1050664264805224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-0.16282343477677974</v>
      </c>
      <c r="D45" s="9">
        <f t="shared" si="7"/>
        <v>-0.16500553709856036</v>
      </c>
      <c r="E45" s="9">
        <f t="shared" si="7"/>
        <v>-9.7118155619596538E-2</v>
      </c>
      <c r="F45" s="9">
        <f t="shared" si="7"/>
        <v>4.7147571900047151E-3</v>
      </c>
      <c r="G45" s="9">
        <f t="shared" si="7"/>
        <v>-0.15042418968892757</v>
      </c>
      <c r="H45" s="9">
        <f t="shared" si="7"/>
        <v>-0.13722312263641276</v>
      </c>
      <c r="I45" s="9">
        <f t="shared" si="7"/>
        <v>0.22714203565267396</v>
      </c>
      <c r="J45" s="9">
        <f t="shared" si="7"/>
        <v>0.44309343849271554</v>
      </c>
      <c r="K45" s="9">
        <f t="shared" si="7"/>
        <v>0.17146080090242527</v>
      </c>
      <c r="L45" s="9">
        <f t="shared" si="7"/>
        <v>0.18166089965397925</v>
      </c>
      <c r="M45" s="9">
        <f t="shared" si="7"/>
        <v>0.21301859799713876</v>
      </c>
      <c r="N45" s="9">
        <f t="shared" si="7"/>
        <v>0.36280834914611004</v>
      </c>
      <c r="O45" s="9">
        <f t="shared" si="7"/>
        <v>-6.2015888778550146E-2</v>
      </c>
      <c r="P45" s="9">
        <f t="shared" si="7"/>
        <v>-3.1794822534940682E-2</v>
      </c>
      <c r="Q45" s="9">
        <f t="shared" si="7"/>
        <v>-6.2941064276177761E-3</v>
      </c>
      <c r="R45" s="9">
        <f t="shared" si="7"/>
        <v>7.349409165145547E-2</v>
      </c>
      <c r="S45" s="9">
        <f t="shared" si="7"/>
        <v>-5.0506244336760826E-2</v>
      </c>
      <c r="T45" s="9">
        <f t="shared" si="7"/>
        <v>-1.0739467061151562E-2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-0.18577089019987672</v>
      </c>
      <c r="D46" s="10">
        <f t="shared" si="7"/>
        <v>-0.18821267307070977</v>
      </c>
      <c r="E46" s="10">
        <f t="shared" si="7"/>
        <v>-0.14128532133033259</v>
      </c>
      <c r="F46" s="10">
        <f t="shared" si="7"/>
        <v>-1.5136461925077435E-2</v>
      </c>
      <c r="G46" s="10">
        <f t="shared" si="7"/>
        <v>-0.18027877683960297</v>
      </c>
      <c r="H46" s="10">
        <f t="shared" si="7"/>
        <v>-0.16764807999444484</v>
      </c>
      <c r="I46" s="10">
        <f t="shared" si="7"/>
        <v>0.1760474940061651</v>
      </c>
      <c r="J46" s="10">
        <f t="shared" si="7"/>
        <v>0.3416740954781593</v>
      </c>
      <c r="K46" s="10">
        <f t="shared" si="7"/>
        <v>0.25675314255148435</v>
      </c>
      <c r="L46" s="10">
        <f t="shared" si="7"/>
        <v>0.12337242589343429</v>
      </c>
      <c r="M46" s="10">
        <f t="shared" si="7"/>
        <v>0.19024321400009409</v>
      </c>
      <c r="N46" s="10">
        <f t="shared" si="7"/>
        <v>0.28715405904059038</v>
      </c>
      <c r="O46" s="10">
        <f t="shared" si="7"/>
        <v>-0.10048445700444085</v>
      </c>
      <c r="P46" s="10">
        <f t="shared" si="7"/>
        <v>-8.0069243651097299E-2</v>
      </c>
      <c r="Q46" s="10">
        <f t="shared" si="7"/>
        <v>-1.4568069517805418E-2</v>
      </c>
      <c r="R46" s="10">
        <f t="shared" si="7"/>
        <v>3.8509716903475183E-2</v>
      </c>
      <c r="S46" s="10">
        <f t="shared" si="7"/>
        <v>-8.8764410561547047E-2</v>
      </c>
      <c r="T46" s="10">
        <f t="shared" si="7"/>
        <v>-6.2387259977158473E-2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31" priority="1" stopIfTrue="1" operator="greaterThanOrEqual">
      <formula>0</formula>
    </cfRule>
  </conditionalFormatting>
  <conditionalFormatting sqref="C41:T46">
    <cfRule type="cellIs" dxfId="30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4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1770-CCE7-4330-90D0-B812EE2D411E}">
  <sheetPr codeName="Foglio4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4" width="7.88671875" bestFit="1" customWidth="1"/>
    <col min="5" max="5" width="7.21875" bestFit="1" customWidth="1"/>
    <col min="6" max="6" width="7.33203125" bestFit="1" customWidth="1"/>
    <col min="7" max="8" width="7.6640625" bestFit="1" customWidth="1"/>
    <col min="9" max="10" width="7.88671875" bestFit="1" customWidth="1"/>
    <col min="11" max="12" width="7.33203125" bestFit="1" customWidth="1"/>
    <col min="13" max="14" width="7.6640625" bestFit="1" customWidth="1"/>
    <col min="15" max="16" width="7.88671875" bestFit="1" customWidth="1"/>
    <col min="17" max="17" width="7.33203125" bestFit="1" customWidth="1"/>
    <col min="18" max="20" width="7.6640625" bestFit="1" customWidth="1"/>
  </cols>
  <sheetData>
    <row r="1" spans="1:20" ht="25.2" customHeight="1" x14ac:dyDescent="0.25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9085</v>
      </c>
      <c r="D5" s="6">
        <v>15683</v>
      </c>
      <c r="E5" s="6">
        <v>2374</v>
      </c>
      <c r="F5" s="6">
        <v>3870</v>
      </c>
      <c r="G5" s="6">
        <v>11459</v>
      </c>
      <c r="H5" s="6">
        <v>19553</v>
      </c>
      <c r="I5" s="6">
        <v>7166</v>
      </c>
      <c r="J5" s="6">
        <v>12768</v>
      </c>
      <c r="K5" s="6">
        <v>2549</v>
      </c>
      <c r="L5" s="6">
        <v>4349</v>
      </c>
      <c r="M5" s="6">
        <v>9715</v>
      </c>
      <c r="N5" s="6">
        <v>17117</v>
      </c>
      <c r="O5" s="6">
        <v>16251</v>
      </c>
      <c r="P5" s="6">
        <v>28451</v>
      </c>
      <c r="Q5" s="6">
        <v>4923</v>
      </c>
      <c r="R5" s="6">
        <v>8219</v>
      </c>
      <c r="S5" s="6">
        <v>21174</v>
      </c>
      <c r="T5" s="6">
        <v>36670</v>
      </c>
    </row>
    <row r="6" spans="1:20" ht="25.2" customHeight="1" x14ac:dyDescent="0.25">
      <c r="A6" s="4" t="s">
        <v>7</v>
      </c>
      <c r="B6" s="5">
        <v>2</v>
      </c>
      <c r="C6" s="6">
        <v>8018</v>
      </c>
      <c r="D6" s="6">
        <v>11468</v>
      </c>
      <c r="E6" s="6">
        <v>2936</v>
      </c>
      <c r="F6" s="6">
        <v>4766</v>
      </c>
      <c r="G6" s="6">
        <v>10954</v>
      </c>
      <c r="H6" s="6">
        <v>16234</v>
      </c>
      <c r="I6" s="6">
        <v>4529</v>
      </c>
      <c r="J6" s="6">
        <v>7127</v>
      </c>
      <c r="K6" s="6">
        <v>2284</v>
      </c>
      <c r="L6" s="6">
        <v>4100</v>
      </c>
      <c r="M6" s="6">
        <v>6813</v>
      </c>
      <c r="N6" s="6">
        <v>11227</v>
      </c>
      <c r="O6" s="6">
        <v>12547</v>
      </c>
      <c r="P6" s="6">
        <v>18595</v>
      </c>
      <c r="Q6" s="6">
        <v>5220</v>
      </c>
      <c r="R6" s="6">
        <v>8866</v>
      </c>
      <c r="S6" s="6">
        <v>17767</v>
      </c>
      <c r="T6" s="6">
        <v>27461</v>
      </c>
    </row>
    <row r="7" spans="1:20" ht="25.2" customHeight="1" x14ac:dyDescent="0.25">
      <c r="A7" s="4" t="s">
        <v>7</v>
      </c>
      <c r="B7" s="5">
        <v>3</v>
      </c>
      <c r="C7" s="6">
        <v>11746</v>
      </c>
      <c r="D7" s="6">
        <v>19908</v>
      </c>
      <c r="E7" s="6">
        <v>5573</v>
      </c>
      <c r="F7" s="6">
        <v>9181</v>
      </c>
      <c r="G7" s="6">
        <v>17319</v>
      </c>
      <c r="H7" s="6">
        <v>29089</v>
      </c>
      <c r="I7" s="6">
        <v>9757</v>
      </c>
      <c r="J7" s="6">
        <v>19305</v>
      </c>
      <c r="K7" s="6">
        <v>4432</v>
      </c>
      <c r="L7" s="6">
        <v>7697</v>
      </c>
      <c r="M7" s="6">
        <v>14189</v>
      </c>
      <c r="N7" s="6">
        <v>27002</v>
      </c>
      <c r="O7" s="6">
        <v>21503</v>
      </c>
      <c r="P7" s="6">
        <v>39213</v>
      </c>
      <c r="Q7" s="6">
        <v>10005</v>
      </c>
      <c r="R7" s="6">
        <v>16878</v>
      </c>
      <c r="S7" s="6">
        <v>31508</v>
      </c>
      <c r="T7" s="6">
        <v>56091</v>
      </c>
    </row>
    <row r="8" spans="1:20" ht="25.2" customHeight="1" x14ac:dyDescent="0.25">
      <c r="A8" s="4" t="s">
        <v>7</v>
      </c>
      <c r="B8" s="5">
        <v>4</v>
      </c>
      <c r="C8" s="6">
        <v>17964</v>
      </c>
      <c r="D8" s="6">
        <v>33831</v>
      </c>
      <c r="E8" s="6">
        <v>13488</v>
      </c>
      <c r="F8" s="6">
        <v>21312</v>
      </c>
      <c r="G8" s="6">
        <v>31452</v>
      </c>
      <c r="H8" s="6">
        <v>55143</v>
      </c>
      <c r="I8" s="6">
        <v>16717</v>
      </c>
      <c r="J8" s="6">
        <v>34614</v>
      </c>
      <c r="K8" s="6">
        <v>13290</v>
      </c>
      <c r="L8" s="6">
        <v>21186</v>
      </c>
      <c r="M8" s="6">
        <v>30007</v>
      </c>
      <c r="N8" s="6">
        <v>55800</v>
      </c>
      <c r="O8" s="6">
        <v>34681</v>
      </c>
      <c r="P8" s="6">
        <v>68445</v>
      </c>
      <c r="Q8" s="6">
        <v>26778</v>
      </c>
      <c r="R8" s="6">
        <v>42498</v>
      </c>
      <c r="S8" s="6">
        <v>61459</v>
      </c>
      <c r="T8" s="6">
        <v>110943</v>
      </c>
    </row>
    <row r="9" spans="1:20" ht="25.2" customHeight="1" x14ac:dyDescent="0.25">
      <c r="A9" s="4" t="s">
        <v>7</v>
      </c>
      <c r="B9" s="5">
        <v>5</v>
      </c>
      <c r="C9" s="6">
        <v>32003</v>
      </c>
      <c r="D9" s="6">
        <v>70263</v>
      </c>
      <c r="E9" s="6">
        <v>19796</v>
      </c>
      <c r="F9" s="6">
        <v>32700</v>
      </c>
      <c r="G9" s="6">
        <v>51799</v>
      </c>
      <c r="H9" s="6">
        <v>102963</v>
      </c>
      <c r="I9" s="6">
        <v>18915</v>
      </c>
      <c r="J9" s="6">
        <v>39132</v>
      </c>
      <c r="K9" s="6">
        <v>19891</v>
      </c>
      <c r="L9" s="6">
        <v>31909</v>
      </c>
      <c r="M9" s="6">
        <v>38806</v>
      </c>
      <c r="N9" s="6">
        <v>71041</v>
      </c>
      <c r="O9" s="6">
        <v>50918</v>
      </c>
      <c r="P9" s="6">
        <v>109395</v>
      </c>
      <c r="Q9" s="6">
        <v>39687</v>
      </c>
      <c r="R9" s="6">
        <v>64609</v>
      </c>
      <c r="S9" s="6">
        <v>90605</v>
      </c>
      <c r="T9" s="6">
        <v>174004</v>
      </c>
    </row>
    <row r="10" spans="1:20" s="1" customFormat="1" ht="25.2" customHeight="1" x14ac:dyDescent="0.25">
      <c r="A10" s="12" t="s">
        <v>8</v>
      </c>
      <c r="B10" s="12"/>
      <c r="C10" s="7">
        <v>78816</v>
      </c>
      <c r="D10" s="7">
        <v>151153</v>
      </c>
      <c r="E10" s="7">
        <v>44167</v>
      </c>
      <c r="F10" s="7">
        <v>71829</v>
      </c>
      <c r="G10" s="7">
        <v>122983</v>
      </c>
      <c r="H10" s="7">
        <v>222982</v>
      </c>
      <c r="I10" s="7">
        <v>57084</v>
      </c>
      <c r="J10" s="7">
        <v>112946</v>
      </c>
      <c r="K10" s="7">
        <v>42446</v>
      </c>
      <c r="L10" s="7">
        <v>69241</v>
      </c>
      <c r="M10" s="7">
        <v>99530</v>
      </c>
      <c r="N10" s="7">
        <v>182187</v>
      </c>
      <c r="O10" s="7">
        <v>135900</v>
      </c>
      <c r="P10" s="7">
        <v>264099</v>
      </c>
      <c r="Q10" s="7">
        <v>86613</v>
      </c>
      <c r="R10" s="7">
        <v>141070</v>
      </c>
      <c r="S10" s="7">
        <v>222513</v>
      </c>
      <c r="T10" s="7">
        <v>405169</v>
      </c>
    </row>
    <row r="13" spans="1:20" ht="25.2" customHeight="1" x14ac:dyDescent="0.25">
      <c r="A13" s="15" t="s">
        <v>17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8625</v>
      </c>
      <c r="D17" s="8">
        <v>14553</v>
      </c>
      <c r="E17" s="8">
        <v>2769</v>
      </c>
      <c r="F17" s="8">
        <v>4580</v>
      </c>
      <c r="G17" s="8">
        <v>11394</v>
      </c>
      <c r="H17" s="8">
        <v>19133</v>
      </c>
      <c r="I17" s="8">
        <v>7219</v>
      </c>
      <c r="J17" s="8">
        <v>13064</v>
      </c>
      <c r="K17" s="8">
        <v>2456</v>
      </c>
      <c r="L17" s="8">
        <v>4409</v>
      </c>
      <c r="M17" s="8">
        <v>9675</v>
      </c>
      <c r="N17" s="8">
        <v>17473</v>
      </c>
      <c r="O17" s="8">
        <v>15844</v>
      </c>
      <c r="P17" s="8">
        <v>27617</v>
      </c>
      <c r="Q17" s="8">
        <v>5225</v>
      </c>
      <c r="R17" s="8">
        <v>8989</v>
      </c>
      <c r="S17" s="8">
        <v>21069</v>
      </c>
      <c r="T17" s="8">
        <v>36606</v>
      </c>
    </row>
    <row r="18" spans="1:20" ht="25.2" customHeight="1" x14ac:dyDescent="0.25">
      <c r="A18" s="4" t="s">
        <v>9</v>
      </c>
      <c r="B18" s="5">
        <v>2</v>
      </c>
      <c r="C18" s="8">
        <v>7440</v>
      </c>
      <c r="D18" s="8">
        <v>11350</v>
      </c>
      <c r="E18" s="8">
        <v>3851</v>
      </c>
      <c r="F18" s="8">
        <v>5555</v>
      </c>
      <c r="G18" s="8">
        <v>11291</v>
      </c>
      <c r="H18" s="8">
        <v>16905</v>
      </c>
      <c r="I18" s="8">
        <v>5488</v>
      </c>
      <c r="J18" s="8">
        <v>8624</v>
      </c>
      <c r="K18" s="8">
        <v>2763</v>
      </c>
      <c r="L18" s="8">
        <v>4662</v>
      </c>
      <c r="M18" s="8">
        <v>8251</v>
      </c>
      <c r="N18" s="8">
        <v>13286</v>
      </c>
      <c r="O18" s="8">
        <v>12928</v>
      </c>
      <c r="P18" s="8">
        <v>19974</v>
      </c>
      <c r="Q18" s="8">
        <v>6614</v>
      </c>
      <c r="R18" s="8">
        <v>10217</v>
      </c>
      <c r="S18" s="8">
        <v>19542</v>
      </c>
      <c r="T18" s="8">
        <v>30191</v>
      </c>
    </row>
    <row r="19" spans="1:20" ht="25.2" customHeight="1" x14ac:dyDescent="0.25">
      <c r="A19" s="4" t="s">
        <v>9</v>
      </c>
      <c r="B19" s="5">
        <v>3</v>
      </c>
      <c r="C19" s="8">
        <v>10047</v>
      </c>
      <c r="D19" s="8">
        <v>17899</v>
      </c>
      <c r="E19" s="8">
        <v>6834</v>
      </c>
      <c r="F19" s="8">
        <v>10836</v>
      </c>
      <c r="G19" s="8">
        <v>16881</v>
      </c>
      <c r="H19" s="8">
        <v>28735</v>
      </c>
      <c r="I19" s="8">
        <v>7730</v>
      </c>
      <c r="J19" s="8">
        <v>15039</v>
      </c>
      <c r="K19" s="8">
        <v>5667</v>
      </c>
      <c r="L19" s="8">
        <v>10302</v>
      </c>
      <c r="M19" s="8">
        <v>13397</v>
      </c>
      <c r="N19" s="8">
        <v>25341</v>
      </c>
      <c r="O19" s="8">
        <v>17777</v>
      </c>
      <c r="P19" s="8">
        <v>32938</v>
      </c>
      <c r="Q19" s="8">
        <v>12501</v>
      </c>
      <c r="R19" s="8">
        <v>21138</v>
      </c>
      <c r="S19" s="8">
        <v>30278</v>
      </c>
      <c r="T19" s="8">
        <v>54076</v>
      </c>
    </row>
    <row r="20" spans="1:20" ht="25.2" customHeight="1" x14ac:dyDescent="0.25">
      <c r="A20" s="4" t="s">
        <v>9</v>
      </c>
      <c r="B20" s="5">
        <v>4</v>
      </c>
      <c r="C20" s="8">
        <v>18275</v>
      </c>
      <c r="D20" s="8">
        <v>39753</v>
      </c>
      <c r="E20" s="8">
        <v>13896</v>
      </c>
      <c r="F20" s="8">
        <v>22512</v>
      </c>
      <c r="G20" s="8">
        <v>32171</v>
      </c>
      <c r="H20" s="8">
        <v>62265</v>
      </c>
      <c r="I20" s="8">
        <v>15343</v>
      </c>
      <c r="J20" s="8">
        <v>30505</v>
      </c>
      <c r="K20" s="8">
        <v>16511</v>
      </c>
      <c r="L20" s="8">
        <v>26032</v>
      </c>
      <c r="M20" s="8">
        <v>31854</v>
      </c>
      <c r="N20" s="8">
        <v>56537</v>
      </c>
      <c r="O20" s="8">
        <v>33618</v>
      </c>
      <c r="P20" s="8">
        <v>70258</v>
      </c>
      <c r="Q20" s="8">
        <v>30407</v>
      </c>
      <c r="R20" s="8">
        <v>48544</v>
      </c>
      <c r="S20" s="8">
        <v>64025</v>
      </c>
      <c r="T20" s="8">
        <v>118802</v>
      </c>
    </row>
    <row r="21" spans="1:20" ht="25.2" customHeight="1" x14ac:dyDescent="0.25">
      <c r="A21" s="4" t="s">
        <v>9</v>
      </c>
      <c r="B21" s="5">
        <v>5</v>
      </c>
      <c r="C21" s="8">
        <v>29004</v>
      </c>
      <c r="D21" s="8">
        <v>87913</v>
      </c>
      <c r="E21" s="8">
        <v>20086</v>
      </c>
      <c r="F21" s="8">
        <v>35734</v>
      </c>
      <c r="G21" s="8">
        <v>49090</v>
      </c>
      <c r="H21" s="8">
        <v>123647</v>
      </c>
      <c r="I21" s="8">
        <v>18613</v>
      </c>
      <c r="J21" s="8">
        <v>39143</v>
      </c>
      <c r="K21" s="8">
        <v>24720</v>
      </c>
      <c r="L21" s="8">
        <v>40299</v>
      </c>
      <c r="M21" s="8">
        <v>43333</v>
      </c>
      <c r="N21" s="8">
        <v>79442</v>
      </c>
      <c r="O21" s="8">
        <v>47617</v>
      </c>
      <c r="P21" s="8">
        <v>127056</v>
      </c>
      <c r="Q21" s="8">
        <v>44806</v>
      </c>
      <c r="R21" s="8">
        <v>76033</v>
      </c>
      <c r="S21" s="8">
        <v>92423</v>
      </c>
      <c r="T21" s="8">
        <v>203089</v>
      </c>
    </row>
    <row r="22" spans="1:20" s="1" customFormat="1" ht="25.2" customHeight="1" x14ac:dyDescent="0.25">
      <c r="A22" s="12" t="s">
        <v>8</v>
      </c>
      <c r="B22" s="12"/>
      <c r="C22" s="7">
        <v>73391</v>
      </c>
      <c r="D22" s="7">
        <v>171468</v>
      </c>
      <c r="E22" s="7">
        <v>47436</v>
      </c>
      <c r="F22" s="7">
        <v>79217</v>
      </c>
      <c r="G22" s="7">
        <v>120827</v>
      </c>
      <c r="H22" s="7">
        <v>250685</v>
      </c>
      <c r="I22" s="7">
        <v>54393</v>
      </c>
      <c r="J22" s="7">
        <v>106375</v>
      </c>
      <c r="K22" s="7">
        <v>52117</v>
      </c>
      <c r="L22" s="7">
        <v>85704</v>
      </c>
      <c r="M22" s="7">
        <v>106510</v>
      </c>
      <c r="N22" s="7">
        <v>192079</v>
      </c>
      <c r="O22" s="7">
        <v>127784</v>
      </c>
      <c r="P22" s="7">
        <v>277843</v>
      </c>
      <c r="Q22" s="7">
        <v>99553</v>
      </c>
      <c r="R22" s="7">
        <v>164921</v>
      </c>
      <c r="S22" s="7">
        <v>227337</v>
      </c>
      <c r="T22" s="7">
        <v>442764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-460</v>
      </c>
      <c r="D29" s="8">
        <f t="shared" si="0"/>
        <v>-1130</v>
      </c>
      <c r="E29" s="8">
        <f t="shared" si="0"/>
        <v>395</v>
      </c>
      <c r="F29" s="8">
        <f t="shared" si="0"/>
        <v>710</v>
      </c>
      <c r="G29" s="8">
        <f t="shared" si="0"/>
        <v>-65</v>
      </c>
      <c r="H29" s="8">
        <f t="shared" si="0"/>
        <v>-420</v>
      </c>
      <c r="I29" s="8">
        <f t="shared" si="0"/>
        <v>53</v>
      </c>
      <c r="J29" s="8">
        <f t="shared" si="0"/>
        <v>296</v>
      </c>
      <c r="K29" s="8">
        <f t="shared" si="0"/>
        <v>-93</v>
      </c>
      <c r="L29" s="8">
        <f t="shared" si="0"/>
        <v>60</v>
      </c>
      <c r="M29" s="8">
        <f t="shared" si="0"/>
        <v>-40</v>
      </c>
      <c r="N29" s="8">
        <f t="shared" si="0"/>
        <v>356</v>
      </c>
      <c r="O29" s="8">
        <f t="shared" si="0"/>
        <v>-407</v>
      </c>
      <c r="P29" s="8">
        <f t="shared" si="0"/>
        <v>-834</v>
      </c>
      <c r="Q29" s="8">
        <f t="shared" si="0"/>
        <v>302</v>
      </c>
      <c r="R29" s="8">
        <f t="shared" si="0"/>
        <v>770</v>
      </c>
      <c r="S29" s="8">
        <f t="shared" si="0"/>
        <v>-105</v>
      </c>
      <c r="T29" s="8">
        <f t="shared" si="0"/>
        <v>-64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-578</v>
      </c>
      <c r="D30" s="8">
        <f t="shared" si="1"/>
        <v>-118</v>
      </c>
      <c r="E30" s="8">
        <f t="shared" si="1"/>
        <v>915</v>
      </c>
      <c r="F30" s="8">
        <f t="shared" si="1"/>
        <v>789</v>
      </c>
      <c r="G30" s="8">
        <f t="shared" si="1"/>
        <v>337</v>
      </c>
      <c r="H30" s="8">
        <f t="shared" si="1"/>
        <v>671</v>
      </c>
      <c r="I30" s="8">
        <f t="shared" si="1"/>
        <v>959</v>
      </c>
      <c r="J30" s="8">
        <f t="shared" si="1"/>
        <v>1497</v>
      </c>
      <c r="K30" s="8">
        <f t="shared" si="1"/>
        <v>479</v>
      </c>
      <c r="L30" s="8">
        <f t="shared" si="1"/>
        <v>562</v>
      </c>
      <c r="M30" s="8">
        <f t="shared" si="1"/>
        <v>1438</v>
      </c>
      <c r="N30" s="8">
        <f t="shared" si="1"/>
        <v>2059</v>
      </c>
      <c r="O30" s="8">
        <f t="shared" si="1"/>
        <v>381</v>
      </c>
      <c r="P30" s="8">
        <f t="shared" si="1"/>
        <v>1379</v>
      </c>
      <c r="Q30" s="8">
        <f t="shared" si="1"/>
        <v>1394</v>
      </c>
      <c r="R30" s="8">
        <f t="shared" si="1"/>
        <v>1351</v>
      </c>
      <c r="S30" s="8">
        <f t="shared" si="1"/>
        <v>1775</v>
      </c>
      <c r="T30" s="8">
        <f t="shared" si="1"/>
        <v>2730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-1699</v>
      </c>
      <c r="D31" s="8">
        <f t="shared" si="2"/>
        <v>-2009</v>
      </c>
      <c r="E31" s="8">
        <f t="shared" si="2"/>
        <v>1261</v>
      </c>
      <c r="F31" s="8">
        <f t="shared" si="2"/>
        <v>1655</v>
      </c>
      <c r="G31" s="8">
        <f t="shared" si="2"/>
        <v>-438</v>
      </c>
      <c r="H31" s="8">
        <f t="shared" si="2"/>
        <v>-354</v>
      </c>
      <c r="I31" s="8">
        <f t="shared" si="2"/>
        <v>-2027</v>
      </c>
      <c r="J31" s="8">
        <f t="shared" si="2"/>
        <v>-4266</v>
      </c>
      <c r="K31" s="8">
        <f t="shared" si="2"/>
        <v>1235</v>
      </c>
      <c r="L31" s="8">
        <f t="shared" si="2"/>
        <v>2605</v>
      </c>
      <c r="M31" s="8">
        <f t="shared" si="2"/>
        <v>-792</v>
      </c>
      <c r="N31" s="8">
        <f t="shared" si="2"/>
        <v>-1661</v>
      </c>
      <c r="O31" s="8">
        <f t="shared" si="2"/>
        <v>-3726</v>
      </c>
      <c r="P31" s="8">
        <f t="shared" si="2"/>
        <v>-6275</v>
      </c>
      <c r="Q31" s="8">
        <f t="shared" si="2"/>
        <v>2496</v>
      </c>
      <c r="R31" s="8">
        <f t="shared" si="2"/>
        <v>4260</v>
      </c>
      <c r="S31" s="8">
        <f t="shared" si="2"/>
        <v>-1230</v>
      </c>
      <c r="T31" s="8">
        <f t="shared" si="2"/>
        <v>-2015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311</v>
      </c>
      <c r="D32" s="8">
        <f t="shared" si="3"/>
        <v>5922</v>
      </c>
      <c r="E32" s="8">
        <f t="shared" si="3"/>
        <v>408</v>
      </c>
      <c r="F32" s="8">
        <f t="shared" si="3"/>
        <v>1200</v>
      </c>
      <c r="G32" s="8">
        <f t="shared" si="3"/>
        <v>719</v>
      </c>
      <c r="H32" s="8">
        <f t="shared" si="3"/>
        <v>7122</v>
      </c>
      <c r="I32" s="8">
        <f t="shared" si="3"/>
        <v>-1374</v>
      </c>
      <c r="J32" s="8">
        <f t="shared" si="3"/>
        <v>-4109</v>
      </c>
      <c r="K32" s="8">
        <f t="shared" si="3"/>
        <v>3221</v>
      </c>
      <c r="L32" s="8">
        <f t="shared" si="3"/>
        <v>4846</v>
      </c>
      <c r="M32" s="8">
        <f t="shared" si="3"/>
        <v>1847</v>
      </c>
      <c r="N32" s="8">
        <f t="shared" si="3"/>
        <v>737</v>
      </c>
      <c r="O32" s="8">
        <f t="shared" si="3"/>
        <v>-1063</v>
      </c>
      <c r="P32" s="8">
        <f t="shared" si="3"/>
        <v>1813</v>
      </c>
      <c r="Q32" s="8">
        <f t="shared" si="3"/>
        <v>3629</v>
      </c>
      <c r="R32" s="8">
        <f t="shared" si="3"/>
        <v>6046</v>
      </c>
      <c r="S32" s="8">
        <f t="shared" si="3"/>
        <v>2566</v>
      </c>
      <c r="T32" s="8">
        <f t="shared" si="3"/>
        <v>7859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-2999</v>
      </c>
      <c r="D33" s="8">
        <f t="shared" si="4"/>
        <v>17650</v>
      </c>
      <c r="E33" s="8">
        <f t="shared" si="4"/>
        <v>290</v>
      </c>
      <c r="F33" s="8">
        <f t="shared" si="4"/>
        <v>3034</v>
      </c>
      <c r="G33" s="8">
        <f t="shared" si="4"/>
        <v>-2709</v>
      </c>
      <c r="H33" s="8">
        <f t="shared" si="4"/>
        <v>20684</v>
      </c>
      <c r="I33" s="8">
        <f t="shared" si="4"/>
        <v>-302</v>
      </c>
      <c r="J33" s="8">
        <f t="shared" si="4"/>
        <v>11</v>
      </c>
      <c r="K33" s="8">
        <f t="shared" si="4"/>
        <v>4829</v>
      </c>
      <c r="L33" s="8">
        <f t="shared" si="4"/>
        <v>8390</v>
      </c>
      <c r="M33" s="8">
        <f t="shared" si="4"/>
        <v>4527</v>
      </c>
      <c r="N33" s="8">
        <f t="shared" si="4"/>
        <v>8401</v>
      </c>
      <c r="O33" s="8">
        <f t="shared" si="4"/>
        <v>-3301</v>
      </c>
      <c r="P33" s="8">
        <f t="shared" si="4"/>
        <v>17661</v>
      </c>
      <c r="Q33" s="8">
        <f t="shared" si="4"/>
        <v>5119</v>
      </c>
      <c r="R33" s="8">
        <f t="shared" si="4"/>
        <v>11424</v>
      </c>
      <c r="S33" s="8">
        <f t="shared" si="4"/>
        <v>1818</v>
      </c>
      <c r="T33" s="8">
        <f t="shared" si="4"/>
        <v>29085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-5425</v>
      </c>
      <c r="D34" s="7">
        <f t="shared" si="5"/>
        <v>20315</v>
      </c>
      <c r="E34" s="7">
        <f t="shared" si="5"/>
        <v>3269</v>
      </c>
      <c r="F34" s="7">
        <f t="shared" si="5"/>
        <v>7388</v>
      </c>
      <c r="G34" s="7">
        <f t="shared" si="5"/>
        <v>-2156</v>
      </c>
      <c r="H34" s="7">
        <f t="shared" si="5"/>
        <v>27703</v>
      </c>
      <c r="I34" s="7">
        <f t="shared" si="5"/>
        <v>-2691</v>
      </c>
      <c r="J34" s="7">
        <f t="shared" si="5"/>
        <v>-6571</v>
      </c>
      <c r="K34" s="7">
        <f t="shared" si="5"/>
        <v>9671</v>
      </c>
      <c r="L34" s="7">
        <f t="shared" si="5"/>
        <v>16463</v>
      </c>
      <c r="M34" s="7">
        <f t="shared" si="5"/>
        <v>6980</v>
      </c>
      <c r="N34" s="7">
        <f t="shared" si="5"/>
        <v>9892</v>
      </c>
      <c r="O34" s="7">
        <f t="shared" si="5"/>
        <v>-8116</v>
      </c>
      <c r="P34" s="7">
        <f t="shared" si="5"/>
        <v>13744</v>
      </c>
      <c r="Q34" s="7">
        <f t="shared" si="5"/>
        <v>12940</v>
      </c>
      <c r="R34" s="7">
        <f t="shared" si="5"/>
        <v>23851</v>
      </c>
      <c r="S34" s="7">
        <f t="shared" si="5"/>
        <v>4824</v>
      </c>
      <c r="T34" s="7">
        <f t="shared" si="5"/>
        <v>37595</v>
      </c>
    </row>
    <row r="35" spans="1:20" ht="25.2" customHeight="1" x14ac:dyDescent="0.25">
      <c r="A35" s="11"/>
      <c r="B35" s="11"/>
      <c r="C35" s="17"/>
      <c r="D35" s="18"/>
      <c r="E35" s="18"/>
      <c r="F35" s="18"/>
      <c r="G35" s="18"/>
      <c r="H35" s="18"/>
      <c r="I35" s="17"/>
      <c r="J35" s="18"/>
      <c r="K35" s="18"/>
      <c r="L35" s="18"/>
      <c r="M35" s="18"/>
      <c r="N35" s="18"/>
      <c r="O35" s="17"/>
      <c r="P35" s="18"/>
      <c r="Q35" s="18"/>
      <c r="R35" s="18"/>
      <c r="S35" s="18"/>
      <c r="T35" s="18"/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-5.0632911392405063E-2</v>
      </c>
      <c r="D41" s="9">
        <f t="shared" ref="D41:R41" si="6">D29/D5</f>
        <v>-7.2052540967927056E-2</v>
      </c>
      <c r="E41" s="9">
        <f t="shared" si="6"/>
        <v>0.16638584667228307</v>
      </c>
      <c r="F41" s="9">
        <f t="shared" si="6"/>
        <v>0.1834625322997416</v>
      </c>
      <c r="G41" s="9">
        <f t="shared" si="6"/>
        <v>-5.6723972423422635E-3</v>
      </c>
      <c r="H41" s="9">
        <f t="shared" si="6"/>
        <v>-2.1480079783153479E-2</v>
      </c>
      <c r="I41" s="9">
        <f t="shared" si="6"/>
        <v>7.3960368406363382E-3</v>
      </c>
      <c r="J41" s="9">
        <f t="shared" si="6"/>
        <v>2.3182957393483708E-2</v>
      </c>
      <c r="K41" s="9">
        <f t="shared" si="6"/>
        <v>-3.6484896037661828E-2</v>
      </c>
      <c r="L41" s="9">
        <f t="shared" si="6"/>
        <v>1.3796275005748447E-2</v>
      </c>
      <c r="M41" s="9">
        <f t="shared" si="6"/>
        <v>-4.1173443129181682E-3</v>
      </c>
      <c r="N41" s="9">
        <f t="shared" si="6"/>
        <v>2.0798037039200794E-2</v>
      </c>
      <c r="O41" s="9">
        <f t="shared" si="6"/>
        <v>-2.50446126392222E-2</v>
      </c>
      <c r="P41" s="9">
        <f t="shared" si="6"/>
        <v>-2.9313556641242838E-2</v>
      </c>
      <c r="Q41" s="9">
        <f t="shared" si="6"/>
        <v>6.1344708511070482E-2</v>
      </c>
      <c r="R41" s="9">
        <f t="shared" si="6"/>
        <v>9.3685363182868964E-2</v>
      </c>
      <c r="S41" s="9">
        <f>S29/S5</f>
        <v>-4.9589118730518564E-3</v>
      </c>
      <c r="T41" s="9">
        <f>T29/T5</f>
        <v>-1.745295882192528E-3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-7.2087802444499874E-2</v>
      </c>
      <c r="D42" s="9">
        <f t="shared" si="7"/>
        <v>-1.0289501220788281E-2</v>
      </c>
      <c r="E42" s="9">
        <f t="shared" si="7"/>
        <v>0.3116485013623978</v>
      </c>
      <c r="F42" s="9">
        <f t="shared" si="7"/>
        <v>0.16554762903902645</v>
      </c>
      <c r="G42" s="9">
        <f t="shared" si="7"/>
        <v>3.0765017345262005E-2</v>
      </c>
      <c r="H42" s="9">
        <f t="shared" si="7"/>
        <v>4.1333004804730809E-2</v>
      </c>
      <c r="I42" s="9">
        <f t="shared" si="7"/>
        <v>0.21174652241112829</v>
      </c>
      <c r="J42" s="9">
        <f t="shared" si="7"/>
        <v>0.21004630279219869</v>
      </c>
      <c r="K42" s="9">
        <f t="shared" si="7"/>
        <v>0.20971978984238179</v>
      </c>
      <c r="L42" s="9">
        <f t="shared" si="7"/>
        <v>0.13707317073170733</v>
      </c>
      <c r="M42" s="9">
        <f t="shared" si="7"/>
        <v>0.21106707764567739</v>
      </c>
      <c r="N42" s="9">
        <f t="shared" si="7"/>
        <v>0.18339716754253141</v>
      </c>
      <c r="O42" s="9">
        <f t="shared" si="7"/>
        <v>3.0365824499880449E-2</v>
      </c>
      <c r="P42" s="9">
        <f t="shared" si="7"/>
        <v>7.4159720354934122E-2</v>
      </c>
      <c r="Q42" s="9">
        <f t="shared" si="7"/>
        <v>0.2670498084291188</v>
      </c>
      <c r="R42" s="9">
        <f t="shared" si="7"/>
        <v>0.15237987818632981</v>
      </c>
      <c r="S42" s="9">
        <f t="shared" si="7"/>
        <v>9.9904316992176501E-2</v>
      </c>
      <c r="T42" s="9">
        <f t="shared" si="7"/>
        <v>9.9413713994392042E-2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-0.1446449855269879</v>
      </c>
      <c r="D43" s="9">
        <f t="shared" si="7"/>
        <v>-0.10091420534458509</v>
      </c>
      <c r="E43" s="9">
        <f t="shared" si="7"/>
        <v>0.22626951372689755</v>
      </c>
      <c r="F43" s="9">
        <f t="shared" si="7"/>
        <v>0.18026358784446139</v>
      </c>
      <c r="G43" s="9">
        <f t="shared" si="7"/>
        <v>-2.5290143772735148E-2</v>
      </c>
      <c r="H43" s="9">
        <f t="shared" si="7"/>
        <v>-1.2169548626628623E-2</v>
      </c>
      <c r="I43" s="9">
        <f t="shared" si="7"/>
        <v>-0.20774828328379624</v>
      </c>
      <c r="J43" s="9">
        <f t="shared" si="7"/>
        <v>-0.22097902097902097</v>
      </c>
      <c r="K43" s="9">
        <f t="shared" si="7"/>
        <v>0.27865523465703973</v>
      </c>
      <c r="L43" s="9">
        <f t="shared" si="7"/>
        <v>0.33844354943484473</v>
      </c>
      <c r="M43" s="9">
        <f t="shared" si="7"/>
        <v>-5.5817887095637467E-2</v>
      </c>
      <c r="N43" s="9">
        <f t="shared" si="7"/>
        <v>-6.1513961928746017E-2</v>
      </c>
      <c r="O43" s="9">
        <f t="shared" si="7"/>
        <v>-0.17327814723526949</v>
      </c>
      <c r="P43" s="9">
        <f t="shared" si="7"/>
        <v>-0.16002346160712008</v>
      </c>
      <c r="Q43" s="9">
        <f t="shared" si="7"/>
        <v>0.24947526236881559</v>
      </c>
      <c r="R43" s="9">
        <f t="shared" si="7"/>
        <v>0.25239957340917168</v>
      </c>
      <c r="S43" s="9">
        <f t="shared" si="7"/>
        <v>-3.9037704709914939E-2</v>
      </c>
      <c r="T43" s="9">
        <f t="shared" si="7"/>
        <v>-3.5923766736196537E-2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1.7312402582943667E-2</v>
      </c>
      <c r="D44" s="9">
        <f t="shared" si="7"/>
        <v>0.1750465549348231</v>
      </c>
      <c r="E44" s="9">
        <f t="shared" si="7"/>
        <v>3.0249110320284697E-2</v>
      </c>
      <c r="F44" s="9">
        <f t="shared" si="7"/>
        <v>5.6306306306306307E-2</v>
      </c>
      <c r="G44" s="9">
        <f t="shared" si="7"/>
        <v>2.2860231463817882E-2</v>
      </c>
      <c r="H44" s="9">
        <f t="shared" si="7"/>
        <v>0.12915510581578804</v>
      </c>
      <c r="I44" s="9">
        <f t="shared" si="7"/>
        <v>-8.2191780821917804E-2</v>
      </c>
      <c r="J44" s="9">
        <f t="shared" si="7"/>
        <v>-0.11870919281215693</v>
      </c>
      <c r="K44" s="9">
        <f t="shared" si="7"/>
        <v>0.24236267870579384</v>
      </c>
      <c r="L44" s="9">
        <f t="shared" si="7"/>
        <v>0.22873595770792032</v>
      </c>
      <c r="M44" s="9">
        <f t="shared" si="7"/>
        <v>6.155230446229213E-2</v>
      </c>
      <c r="N44" s="9">
        <f t="shared" si="7"/>
        <v>1.3207885304659498E-2</v>
      </c>
      <c r="O44" s="9">
        <f t="shared" si="7"/>
        <v>-3.0650788616245206E-2</v>
      </c>
      <c r="P44" s="9">
        <f t="shared" si="7"/>
        <v>2.6488421360216233E-2</v>
      </c>
      <c r="Q44" s="9">
        <f t="shared" si="7"/>
        <v>0.1355216969153783</v>
      </c>
      <c r="R44" s="9">
        <f t="shared" si="7"/>
        <v>0.14226551837733539</v>
      </c>
      <c r="S44" s="9">
        <f t="shared" si="7"/>
        <v>4.1751411510112434E-2</v>
      </c>
      <c r="T44" s="9">
        <f t="shared" si="7"/>
        <v>7.0838178163561472E-2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-9.3709964690810235E-2</v>
      </c>
      <c r="D45" s="9">
        <f t="shared" si="7"/>
        <v>0.25119906636494316</v>
      </c>
      <c r="E45" s="9">
        <f t="shared" si="7"/>
        <v>1.4649424126086079E-2</v>
      </c>
      <c r="F45" s="9">
        <f t="shared" si="7"/>
        <v>9.2782874617737002E-2</v>
      </c>
      <c r="G45" s="9">
        <f t="shared" si="7"/>
        <v>-5.2298306917121951E-2</v>
      </c>
      <c r="H45" s="9">
        <f t="shared" si="7"/>
        <v>0.20088769752241095</v>
      </c>
      <c r="I45" s="9">
        <f t="shared" si="7"/>
        <v>-1.5966164419772666E-2</v>
      </c>
      <c r="J45" s="9">
        <f t="shared" si="7"/>
        <v>2.8109986711642645E-4</v>
      </c>
      <c r="K45" s="9">
        <f t="shared" si="7"/>
        <v>0.2427731134684028</v>
      </c>
      <c r="L45" s="9">
        <f t="shared" si="7"/>
        <v>0.26293522203766961</v>
      </c>
      <c r="M45" s="9">
        <f t="shared" si="7"/>
        <v>0.11665721795598619</v>
      </c>
      <c r="N45" s="9">
        <f t="shared" si="7"/>
        <v>0.11825565518503399</v>
      </c>
      <c r="O45" s="9">
        <f t="shared" si="7"/>
        <v>-6.4829726226481796E-2</v>
      </c>
      <c r="P45" s="9">
        <f t="shared" si="7"/>
        <v>0.1614424790895379</v>
      </c>
      <c r="Q45" s="9">
        <f t="shared" si="7"/>
        <v>0.12898430216443671</v>
      </c>
      <c r="R45" s="9">
        <f t="shared" si="7"/>
        <v>0.17681747125013542</v>
      </c>
      <c r="S45" s="9">
        <f t="shared" si="7"/>
        <v>2.0065117819104906E-2</v>
      </c>
      <c r="T45" s="9">
        <f t="shared" si="7"/>
        <v>0.16715132985448611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-6.8831201786439297E-2</v>
      </c>
      <c r="D46" s="10">
        <f t="shared" si="7"/>
        <v>0.1344002434619227</v>
      </c>
      <c r="E46" s="10">
        <f t="shared" si="7"/>
        <v>7.4014535739352905E-2</v>
      </c>
      <c r="F46" s="10">
        <f t="shared" si="7"/>
        <v>0.10285539266869927</v>
      </c>
      <c r="G46" s="10">
        <f t="shared" si="7"/>
        <v>-1.753087825146565E-2</v>
      </c>
      <c r="H46" s="10">
        <f t="shared" si="7"/>
        <v>0.12423872778968706</v>
      </c>
      <c r="I46" s="10">
        <f t="shared" si="7"/>
        <v>-4.7141055286945552E-2</v>
      </c>
      <c r="J46" s="10">
        <f t="shared" si="7"/>
        <v>-5.8178244470809062E-2</v>
      </c>
      <c r="K46" s="10">
        <f t="shared" si="7"/>
        <v>0.22784243509400179</v>
      </c>
      <c r="L46" s="10">
        <f t="shared" si="7"/>
        <v>0.23776375268988029</v>
      </c>
      <c r="M46" s="10">
        <f t="shared" si="7"/>
        <v>7.0129609163066417E-2</v>
      </c>
      <c r="N46" s="10">
        <f t="shared" si="7"/>
        <v>5.4295860846273337E-2</v>
      </c>
      <c r="O46" s="10">
        <f t="shared" si="7"/>
        <v>-5.9720382634289922E-2</v>
      </c>
      <c r="P46" s="10">
        <f t="shared" si="7"/>
        <v>5.2041090651611707E-2</v>
      </c>
      <c r="Q46" s="10">
        <f t="shared" si="7"/>
        <v>0.14940020551187466</v>
      </c>
      <c r="R46" s="10">
        <f t="shared" si="7"/>
        <v>0.16907209186928476</v>
      </c>
      <c r="S46" s="10">
        <f t="shared" si="7"/>
        <v>2.1679632201264645E-2</v>
      </c>
      <c r="T46" s="10">
        <f t="shared" si="7"/>
        <v>9.2788441366442154E-2</v>
      </c>
    </row>
  </sheetData>
  <mergeCells count="67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K27:L27"/>
    <mergeCell ref="M27:N27"/>
    <mergeCell ref="I35:N35"/>
    <mergeCell ref="S3:T3"/>
    <mergeCell ref="A13:T13"/>
    <mergeCell ref="C14:H14"/>
    <mergeCell ref="I14:N14"/>
    <mergeCell ref="O14:T14"/>
    <mergeCell ref="A10:B10"/>
    <mergeCell ref="B2:B4"/>
    <mergeCell ref="A14:A16"/>
    <mergeCell ref="B14:B16"/>
    <mergeCell ref="I15:J15"/>
    <mergeCell ref="K15:L15"/>
    <mergeCell ref="M15:N15"/>
    <mergeCell ref="A2:A4"/>
    <mergeCell ref="A37:T37"/>
    <mergeCell ref="C38:H38"/>
    <mergeCell ref="I38:N38"/>
    <mergeCell ref="O38:T38"/>
    <mergeCell ref="B38:B40"/>
    <mergeCell ref="A26:A28"/>
    <mergeCell ref="B26:B28"/>
    <mergeCell ref="C35:H35"/>
    <mergeCell ref="A25:T25"/>
    <mergeCell ref="C26:H26"/>
    <mergeCell ref="I26:N26"/>
    <mergeCell ref="O26:T26"/>
    <mergeCell ref="O35:T35"/>
    <mergeCell ref="O27:P27"/>
    <mergeCell ref="Q27:R27"/>
    <mergeCell ref="S27:T27"/>
    <mergeCell ref="A34:B34"/>
    <mergeCell ref="C27:D27"/>
    <mergeCell ref="E27:F27"/>
    <mergeCell ref="G27:H27"/>
    <mergeCell ref="I27:J27"/>
    <mergeCell ref="A22:B22"/>
    <mergeCell ref="O15:P15"/>
    <mergeCell ref="Q15:R15"/>
    <mergeCell ref="S15:T15"/>
    <mergeCell ref="C15:D15"/>
    <mergeCell ref="E15:F15"/>
    <mergeCell ref="G15:H15"/>
    <mergeCell ref="A46:B46"/>
    <mergeCell ref="O39:P39"/>
    <mergeCell ref="Q39:R39"/>
    <mergeCell ref="S39:T39"/>
    <mergeCell ref="A38:A40"/>
    <mergeCell ref="C39:D39"/>
    <mergeCell ref="E39:F39"/>
    <mergeCell ref="G39:H39"/>
    <mergeCell ref="I39:J39"/>
    <mergeCell ref="K39:L39"/>
    <mergeCell ref="M39:N39"/>
  </mergeCells>
  <conditionalFormatting sqref="C29:T34">
    <cfRule type="cellIs" dxfId="29" priority="1" stopIfTrue="1" operator="greaterThanOrEqual">
      <formula>0</formula>
    </cfRule>
  </conditionalFormatting>
  <conditionalFormatting sqref="C41:T46">
    <cfRule type="cellIs" dxfId="28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4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F4EF-436A-4527-BC30-B5E7FA2E8C9C}">
  <sheetPr codeName="Foglio5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3" width="8" bestFit="1" customWidth="1"/>
    <col min="4" max="4" width="7.88671875" bestFit="1" customWidth="1"/>
    <col min="5" max="5" width="8" bestFit="1" customWidth="1"/>
    <col min="6" max="6" width="8.21875" bestFit="1" customWidth="1"/>
    <col min="7" max="7" width="8" bestFit="1" customWidth="1"/>
    <col min="8" max="8" width="7.88671875" bestFit="1" customWidth="1"/>
    <col min="9" max="9" width="7.33203125" bestFit="1" customWidth="1"/>
    <col min="10" max="12" width="8.21875" bestFit="1" customWidth="1"/>
    <col min="13" max="14" width="7.33203125" bestFit="1" customWidth="1"/>
    <col min="15" max="15" width="7.88671875" bestFit="1" customWidth="1"/>
    <col min="16" max="16" width="7.33203125" bestFit="1" customWidth="1"/>
    <col min="17" max="17" width="7.88671875" bestFit="1" customWidth="1"/>
    <col min="18" max="18" width="8.21875" bestFit="1" customWidth="1"/>
    <col min="19" max="19" width="7.88671875" bestFit="1" customWidth="1"/>
    <col min="20" max="20" width="7.33203125" bestFit="1" customWidth="1"/>
  </cols>
  <sheetData>
    <row r="1" spans="1:20" ht="25.2" customHeight="1" x14ac:dyDescent="0.2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1716</v>
      </c>
      <c r="D5" s="6">
        <v>2482</v>
      </c>
      <c r="E5" s="6">
        <v>256</v>
      </c>
      <c r="F5" s="6">
        <v>390</v>
      </c>
      <c r="G5" s="6">
        <v>1972</v>
      </c>
      <c r="H5" s="6">
        <v>2872</v>
      </c>
      <c r="I5" s="6">
        <v>737</v>
      </c>
      <c r="J5" s="6">
        <v>1151</v>
      </c>
      <c r="K5" s="6">
        <v>55</v>
      </c>
      <c r="L5" s="6">
        <v>165</v>
      </c>
      <c r="M5" s="6">
        <v>792</v>
      </c>
      <c r="N5" s="6">
        <v>1316</v>
      </c>
      <c r="O5" s="6">
        <v>2453</v>
      </c>
      <c r="P5" s="6">
        <v>3633</v>
      </c>
      <c r="Q5" s="6">
        <v>311</v>
      </c>
      <c r="R5" s="6">
        <v>555</v>
      </c>
      <c r="S5" s="6">
        <v>2764</v>
      </c>
      <c r="T5" s="6">
        <v>4188</v>
      </c>
    </row>
    <row r="6" spans="1:20" ht="25.2" customHeight="1" x14ac:dyDescent="0.25">
      <c r="A6" s="4" t="s">
        <v>7</v>
      </c>
      <c r="B6" s="5">
        <v>2</v>
      </c>
      <c r="C6" s="6">
        <v>1666</v>
      </c>
      <c r="D6" s="6">
        <v>2386</v>
      </c>
      <c r="E6" s="6">
        <v>208</v>
      </c>
      <c r="F6" s="6">
        <v>473</v>
      </c>
      <c r="G6" s="6">
        <v>1874</v>
      </c>
      <c r="H6" s="6">
        <v>2859</v>
      </c>
      <c r="I6" s="6">
        <v>832</v>
      </c>
      <c r="J6" s="6">
        <v>1370</v>
      </c>
      <c r="K6" s="6">
        <v>35</v>
      </c>
      <c r="L6" s="6">
        <v>70</v>
      </c>
      <c r="M6" s="6">
        <v>867</v>
      </c>
      <c r="N6" s="6">
        <v>1440</v>
      </c>
      <c r="O6" s="6">
        <v>2498</v>
      </c>
      <c r="P6" s="6">
        <v>3756</v>
      </c>
      <c r="Q6" s="6">
        <v>243</v>
      </c>
      <c r="R6" s="6">
        <v>543</v>
      </c>
      <c r="S6" s="6">
        <v>2741</v>
      </c>
      <c r="T6" s="6">
        <v>4299</v>
      </c>
    </row>
    <row r="7" spans="1:20" ht="25.2" customHeight="1" x14ac:dyDescent="0.25">
      <c r="A7" s="4" t="s">
        <v>7</v>
      </c>
      <c r="B7" s="5">
        <v>3</v>
      </c>
      <c r="C7" s="6">
        <v>2036</v>
      </c>
      <c r="D7" s="6">
        <v>3083</v>
      </c>
      <c r="E7" s="6">
        <v>470</v>
      </c>
      <c r="F7" s="6">
        <v>634</v>
      </c>
      <c r="G7" s="6">
        <v>2506</v>
      </c>
      <c r="H7" s="6">
        <v>3717</v>
      </c>
      <c r="I7" s="6">
        <v>961</v>
      </c>
      <c r="J7" s="6">
        <v>1567</v>
      </c>
      <c r="K7" s="6">
        <v>64</v>
      </c>
      <c r="L7" s="6">
        <v>123</v>
      </c>
      <c r="M7" s="6">
        <v>1025</v>
      </c>
      <c r="N7" s="6">
        <v>1690</v>
      </c>
      <c r="O7" s="6">
        <v>2997</v>
      </c>
      <c r="P7" s="6">
        <v>4650</v>
      </c>
      <c r="Q7" s="6">
        <v>534</v>
      </c>
      <c r="R7" s="6">
        <v>757</v>
      </c>
      <c r="S7" s="6">
        <v>3531</v>
      </c>
      <c r="T7" s="6">
        <v>5407</v>
      </c>
    </row>
    <row r="8" spans="1:20" ht="25.2" customHeight="1" x14ac:dyDescent="0.25">
      <c r="A8" s="4" t="s">
        <v>7</v>
      </c>
      <c r="B8" s="5">
        <v>4</v>
      </c>
      <c r="C8" s="6">
        <v>1902</v>
      </c>
      <c r="D8" s="6">
        <v>2977</v>
      </c>
      <c r="E8" s="6">
        <v>339</v>
      </c>
      <c r="F8" s="6">
        <v>500</v>
      </c>
      <c r="G8" s="6">
        <v>2241</v>
      </c>
      <c r="H8" s="6">
        <v>3477</v>
      </c>
      <c r="I8" s="6">
        <v>837</v>
      </c>
      <c r="J8" s="6">
        <v>1460</v>
      </c>
      <c r="K8" s="6">
        <v>159</v>
      </c>
      <c r="L8" s="6">
        <v>320</v>
      </c>
      <c r="M8" s="6">
        <v>996</v>
      </c>
      <c r="N8" s="6">
        <v>1780</v>
      </c>
      <c r="O8" s="6">
        <v>2739</v>
      </c>
      <c r="P8" s="6">
        <v>4437</v>
      </c>
      <c r="Q8" s="6">
        <v>498</v>
      </c>
      <c r="R8" s="6">
        <v>820</v>
      </c>
      <c r="S8" s="6">
        <v>3237</v>
      </c>
      <c r="T8" s="6">
        <v>5257</v>
      </c>
    </row>
    <row r="9" spans="1:20" ht="25.2" customHeight="1" x14ac:dyDescent="0.25">
      <c r="A9" s="4" t="s">
        <v>7</v>
      </c>
      <c r="B9" s="5">
        <v>5</v>
      </c>
      <c r="C9" s="6">
        <v>2124</v>
      </c>
      <c r="D9" s="6">
        <v>2959</v>
      </c>
      <c r="E9" s="6">
        <v>453</v>
      </c>
      <c r="F9" s="6">
        <v>656</v>
      </c>
      <c r="G9" s="6">
        <v>2577</v>
      </c>
      <c r="H9" s="6">
        <v>3615</v>
      </c>
      <c r="I9" s="6">
        <v>1026</v>
      </c>
      <c r="J9" s="6">
        <v>1691</v>
      </c>
      <c r="K9" s="6">
        <v>250</v>
      </c>
      <c r="L9" s="6">
        <v>472</v>
      </c>
      <c r="M9" s="6">
        <v>1276</v>
      </c>
      <c r="N9" s="6">
        <v>2163</v>
      </c>
      <c r="O9" s="6">
        <v>3150</v>
      </c>
      <c r="P9" s="6">
        <v>4650</v>
      </c>
      <c r="Q9" s="6">
        <v>703</v>
      </c>
      <c r="R9" s="6">
        <v>1128</v>
      </c>
      <c r="S9" s="6">
        <v>3853</v>
      </c>
      <c r="T9" s="6">
        <v>5778</v>
      </c>
    </row>
    <row r="10" spans="1:20" s="1" customFormat="1" ht="25.2" customHeight="1" x14ac:dyDescent="0.25">
      <c r="A10" s="12" t="s">
        <v>8</v>
      </c>
      <c r="B10" s="12"/>
      <c r="C10" s="7">
        <v>9444</v>
      </c>
      <c r="D10" s="7">
        <v>13887</v>
      </c>
      <c r="E10" s="7">
        <v>1726</v>
      </c>
      <c r="F10" s="7">
        <v>2653</v>
      </c>
      <c r="G10" s="7">
        <v>11170</v>
      </c>
      <c r="H10" s="7">
        <v>16540</v>
      </c>
      <c r="I10" s="7">
        <v>4393</v>
      </c>
      <c r="J10" s="7">
        <v>7239</v>
      </c>
      <c r="K10" s="7">
        <v>563</v>
      </c>
      <c r="L10" s="7">
        <v>1150</v>
      </c>
      <c r="M10" s="7">
        <v>4956</v>
      </c>
      <c r="N10" s="7">
        <v>8389</v>
      </c>
      <c r="O10" s="7">
        <v>13837</v>
      </c>
      <c r="P10" s="7">
        <v>21126</v>
      </c>
      <c r="Q10" s="7">
        <v>2289</v>
      </c>
      <c r="R10" s="7">
        <v>3803</v>
      </c>
      <c r="S10" s="7">
        <v>16126</v>
      </c>
      <c r="T10" s="7">
        <v>24929</v>
      </c>
    </row>
    <row r="13" spans="1:20" ht="25.2" customHeight="1" x14ac:dyDescent="0.25">
      <c r="A13" s="15" t="s">
        <v>19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1350</v>
      </c>
      <c r="D17" s="8">
        <v>2139</v>
      </c>
      <c r="E17" s="8">
        <v>114</v>
      </c>
      <c r="F17" s="8">
        <v>205</v>
      </c>
      <c r="G17" s="8">
        <v>1464</v>
      </c>
      <c r="H17" s="8">
        <v>2344</v>
      </c>
      <c r="I17" s="8">
        <v>904</v>
      </c>
      <c r="J17" s="8">
        <v>1822</v>
      </c>
      <c r="K17" s="8">
        <v>67</v>
      </c>
      <c r="L17" s="8">
        <v>229</v>
      </c>
      <c r="M17" s="8">
        <v>971</v>
      </c>
      <c r="N17" s="8">
        <v>2051</v>
      </c>
      <c r="O17" s="8">
        <v>2254</v>
      </c>
      <c r="P17" s="8">
        <v>3961</v>
      </c>
      <c r="Q17" s="8">
        <v>181</v>
      </c>
      <c r="R17" s="8">
        <v>434</v>
      </c>
      <c r="S17" s="8">
        <v>2435</v>
      </c>
      <c r="T17" s="8">
        <v>4395</v>
      </c>
    </row>
    <row r="18" spans="1:20" ht="25.2" customHeight="1" x14ac:dyDescent="0.25">
      <c r="A18" s="4" t="s">
        <v>9</v>
      </c>
      <c r="B18" s="5">
        <v>2</v>
      </c>
      <c r="C18" s="8">
        <v>1101</v>
      </c>
      <c r="D18" s="8">
        <v>1475</v>
      </c>
      <c r="E18" s="8">
        <v>122</v>
      </c>
      <c r="F18" s="8">
        <v>911</v>
      </c>
      <c r="G18" s="8">
        <v>1223</v>
      </c>
      <c r="H18" s="8">
        <v>2386</v>
      </c>
      <c r="I18" s="8">
        <v>944</v>
      </c>
      <c r="J18" s="8">
        <v>1961</v>
      </c>
      <c r="K18" s="8">
        <v>77</v>
      </c>
      <c r="L18" s="8">
        <v>203</v>
      </c>
      <c r="M18" s="8">
        <v>1021</v>
      </c>
      <c r="N18" s="8">
        <v>2164</v>
      </c>
      <c r="O18" s="8">
        <v>2045</v>
      </c>
      <c r="P18" s="8">
        <v>3436</v>
      </c>
      <c r="Q18" s="8">
        <v>199</v>
      </c>
      <c r="R18" s="8">
        <v>1114</v>
      </c>
      <c r="S18" s="8">
        <v>2244</v>
      </c>
      <c r="T18" s="8">
        <v>4550</v>
      </c>
    </row>
    <row r="19" spans="1:20" ht="25.2" customHeight="1" x14ac:dyDescent="0.25">
      <c r="A19" s="4" t="s">
        <v>9</v>
      </c>
      <c r="B19" s="5">
        <v>3</v>
      </c>
      <c r="C19" s="8">
        <v>2093</v>
      </c>
      <c r="D19" s="8">
        <v>2927</v>
      </c>
      <c r="E19" s="8">
        <v>352</v>
      </c>
      <c r="F19" s="8">
        <v>569</v>
      </c>
      <c r="G19" s="8">
        <v>2445</v>
      </c>
      <c r="H19" s="8">
        <v>3496</v>
      </c>
      <c r="I19" s="8">
        <v>1159</v>
      </c>
      <c r="J19" s="8">
        <v>2577</v>
      </c>
      <c r="K19" s="8">
        <v>84</v>
      </c>
      <c r="L19" s="8">
        <v>216</v>
      </c>
      <c r="M19" s="8">
        <v>1243</v>
      </c>
      <c r="N19" s="8">
        <v>2793</v>
      </c>
      <c r="O19" s="8">
        <v>3252</v>
      </c>
      <c r="P19" s="8">
        <v>5504</v>
      </c>
      <c r="Q19" s="8">
        <v>436</v>
      </c>
      <c r="R19" s="8">
        <v>785</v>
      </c>
      <c r="S19" s="8">
        <v>3688</v>
      </c>
      <c r="T19" s="8">
        <v>6289</v>
      </c>
    </row>
    <row r="20" spans="1:20" ht="25.2" customHeight="1" x14ac:dyDescent="0.25">
      <c r="A20" s="4" t="s">
        <v>9</v>
      </c>
      <c r="B20" s="5">
        <v>4</v>
      </c>
      <c r="C20" s="8">
        <v>1761</v>
      </c>
      <c r="D20" s="8">
        <v>2988</v>
      </c>
      <c r="E20" s="8">
        <v>363</v>
      </c>
      <c r="F20" s="8">
        <v>1175</v>
      </c>
      <c r="G20" s="8">
        <v>2124</v>
      </c>
      <c r="H20" s="8">
        <v>4163</v>
      </c>
      <c r="I20" s="8">
        <v>1292</v>
      </c>
      <c r="J20" s="8">
        <v>3028</v>
      </c>
      <c r="K20" s="8">
        <v>172</v>
      </c>
      <c r="L20" s="8">
        <v>507</v>
      </c>
      <c r="M20" s="8">
        <v>1464</v>
      </c>
      <c r="N20" s="8">
        <v>3535</v>
      </c>
      <c r="O20" s="8">
        <v>3053</v>
      </c>
      <c r="P20" s="8">
        <v>6016</v>
      </c>
      <c r="Q20" s="8">
        <v>535</v>
      </c>
      <c r="R20" s="8">
        <v>1682</v>
      </c>
      <c r="S20" s="8">
        <v>3588</v>
      </c>
      <c r="T20" s="8">
        <v>7698</v>
      </c>
    </row>
    <row r="21" spans="1:20" ht="25.2" customHeight="1" x14ac:dyDescent="0.25">
      <c r="A21" s="4" t="s">
        <v>9</v>
      </c>
      <c r="B21" s="5">
        <v>5</v>
      </c>
      <c r="C21" s="8">
        <v>2158</v>
      </c>
      <c r="D21" s="8">
        <v>3036</v>
      </c>
      <c r="E21" s="8">
        <v>522</v>
      </c>
      <c r="F21" s="8">
        <v>721</v>
      </c>
      <c r="G21" s="8">
        <v>2680</v>
      </c>
      <c r="H21" s="8">
        <v>3757</v>
      </c>
      <c r="I21" s="8">
        <v>1409</v>
      </c>
      <c r="J21" s="8">
        <v>3506</v>
      </c>
      <c r="K21" s="8">
        <v>279</v>
      </c>
      <c r="L21" s="8">
        <v>795</v>
      </c>
      <c r="M21" s="8">
        <v>1688</v>
      </c>
      <c r="N21" s="8">
        <v>4301</v>
      </c>
      <c r="O21" s="8">
        <v>3567</v>
      </c>
      <c r="P21" s="8">
        <v>6542</v>
      </c>
      <c r="Q21" s="8">
        <v>801</v>
      </c>
      <c r="R21" s="8">
        <v>1516</v>
      </c>
      <c r="S21" s="8">
        <v>4368</v>
      </c>
      <c r="T21" s="8">
        <v>8058</v>
      </c>
    </row>
    <row r="22" spans="1:20" s="1" customFormat="1" ht="25.2" customHeight="1" x14ac:dyDescent="0.25">
      <c r="A22" s="12" t="s">
        <v>8</v>
      </c>
      <c r="B22" s="12"/>
      <c r="C22" s="7">
        <v>8463</v>
      </c>
      <c r="D22" s="7">
        <v>12565</v>
      </c>
      <c r="E22" s="7">
        <v>1473</v>
      </c>
      <c r="F22" s="7">
        <v>3581</v>
      </c>
      <c r="G22" s="7">
        <v>9936</v>
      </c>
      <c r="H22" s="7">
        <v>16146</v>
      </c>
      <c r="I22" s="7">
        <v>5708</v>
      </c>
      <c r="J22" s="7">
        <v>12894</v>
      </c>
      <c r="K22" s="7">
        <v>679</v>
      </c>
      <c r="L22" s="7">
        <v>1950</v>
      </c>
      <c r="M22" s="7">
        <v>6387</v>
      </c>
      <c r="N22" s="7">
        <v>14844</v>
      </c>
      <c r="O22" s="7">
        <v>14171</v>
      </c>
      <c r="P22" s="7">
        <v>25459</v>
      </c>
      <c r="Q22" s="7">
        <v>2152</v>
      </c>
      <c r="R22" s="7">
        <v>5531</v>
      </c>
      <c r="S22" s="7">
        <v>16323</v>
      </c>
      <c r="T22" s="7">
        <v>30990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-366</v>
      </c>
      <c r="D29" s="8">
        <f t="shared" si="0"/>
        <v>-343</v>
      </c>
      <c r="E29" s="8">
        <f t="shared" si="0"/>
        <v>-142</v>
      </c>
      <c r="F29" s="8">
        <f t="shared" si="0"/>
        <v>-185</v>
      </c>
      <c r="G29" s="8">
        <f t="shared" si="0"/>
        <v>-508</v>
      </c>
      <c r="H29" s="8">
        <f t="shared" si="0"/>
        <v>-528</v>
      </c>
      <c r="I29" s="8">
        <f t="shared" si="0"/>
        <v>167</v>
      </c>
      <c r="J29" s="8">
        <f t="shared" si="0"/>
        <v>671</v>
      </c>
      <c r="K29" s="8">
        <f t="shared" si="0"/>
        <v>12</v>
      </c>
      <c r="L29" s="8">
        <f t="shared" si="0"/>
        <v>64</v>
      </c>
      <c r="M29" s="8">
        <f t="shared" si="0"/>
        <v>179</v>
      </c>
      <c r="N29" s="8">
        <f t="shared" si="0"/>
        <v>735</v>
      </c>
      <c r="O29" s="8">
        <f t="shared" si="0"/>
        <v>-199</v>
      </c>
      <c r="P29" s="8">
        <f t="shared" si="0"/>
        <v>328</v>
      </c>
      <c r="Q29" s="8">
        <f t="shared" si="0"/>
        <v>-130</v>
      </c>
      <c r="R29" s="8">
        <f t="shared" si="0"/>
        <v>-121</v>
      </c>
      <c r="S29" s="8">
        <f t="shared" si="0"/>
        <v>-329</v>
      </c>
      <c r="T29" s="8">
        <f t="shared" si="0"/>
        <v>207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-565</v>
      </c>
      <c r="D30" s="8">
        <f t="shared" si="1"/>
        <v>-911</v>
      </c>
      <c r="E30" s="8">
        <f t="shared" si="1"/>
        <v>-86</v>
      </c>
      <c r="F30" s="8">
        <f t="shared" si="1"/>
        <v>438</v>
      </c>
      <c r="G30" s="8">
        <f t="shared" si="1"/>
        <v>-651</v>
      </c>
      <c r="H30" s="8">
        <f t="shared" si="1"/>
        <v>-473</v>
      </c>
      <c r="I30" s="8">
        <f t="shared" si="1"/>
        <v>112</v>
      </c>
      <c r="J30" s="8">
        <f t="shared" si="1"/>
        <v>591</v>
      </c>
      <c r="K30" s="8">
        <f t="shared" si="1"/>
        <v>42</v>
      </c>
      <c r="L30" s="8">
        <f t="shared" si="1"/>
        <v>133</v>
      </c>
      <c r="M30" s="8">
        <f t="shared" si="1"/>
        <v>154</v>
      </c>
      <c r="N30" s="8">
        <f t="shared" si="1"/>
        <v>724</v>
      </c>
      <c r="O30" s="8">
        <f t="shared" si="1"/>
        <v>-453</v>
      </c>
      <c r="P30" s="8">
        <f t="shared" si="1"/>
        <v>-320</v>
      </c>
      <c r="Q30" s="8">
        <f t="shared" si="1"/>
        <v>-44</v>
      </c>
      <c r="R30" s="8">
        <f t="shared" si="1"/>
        <v>571</v>
      </c>
      <c r="S30" s="8">
        <f t="shared" si="1"/>
        <v>-497</v>
      </c>
      <c r="T30" s="8">
        <f t="shared" si="1"/>
        <v>251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57</v>
      </c>
      <c r="D31" s="8">
        <f t="shared" si="2"/>
        <v>-156</v>
      </c>
      <c r="E31" s="8">
        <f t="shared" si="2"/>
        <v>-118</v>
      </c>
      <c r="F31" s="8">
        <f t="shared" si="2"/>
        <v>-65</v>
      </c>
      <c r="G31" s="8">
        <f t="shared" si="2"/>
        <v>-61</v>
      </c>
      <c r="H31" s="8">
        <f t="shared" si="2"/>
        <v>-221</v>
      </c>
      <c r="I31" s="8">
        <f t="shared" si="2"/>
        <v>198</v>
      </c>
      <c r="J31" s="8">
        <f t="shared" si="2"/>
        <v>1010</v>
      </c>
      <c r="K31" s="8">
        <f t="shared" si="2"/>
        <v>20</v>
      </c>
      <c r="L31" s="8">
        <f t="shared" si="2"/>
        <v>93</v>
      </c>
      <c r="M31" s="8">
        <f t="shared" si="2"/>
        <v>218</v>
      </c>
      <c r="N31" s="8">
        <f t="shared" si="2"/>
        <v>1103</v>
      </c>
      <c r="O31" s="8">
        <f t="shared" si="2"/>
        <v>255</v>
      </c>
      <c r="P31" s="8">
        <f t="shared" si="2"/>
        <v>854</v>
      </c>
      <c r="Q31" s="8">
        <f t="shared" si="2"/>
        <v>-98</v>
      </c>
      <c r="R31" s="8">
        <f t="shared" si="2"/>
        <v>28</v>
      </c>
      <c r="S31" s="8">
        <f t="shared" si="2"/>
        <v>157</v>
      </c>
      <c r="T31" s="8">
        <f t="shared" si="2"/>
        <v>882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-141</v>
      </c>
      <c r="D32" s="8">
        <f t="shared" si="3"/>
        <v>11</v>
      </c>
      <c r="E32" s="8">
        <f t="shared" si="3"/>
        <v>24</v>
      </c>
      <c r="F32" s="8">
        <f t="shared" si="3"/>
        <v>675</v>
      </c>
      <c r="G32" s="8">
        <f t="shared" si="3"/>
        <v>-117</v>
      </c>
      <c r="H32" s="8">
        <f t="shared" si="3"/>
        <v>686</v>
      </c>
      <c r="I32" s="8">
        <f t="shared" si="3"/>
        <v>455</v>
      </c>
      <c r="J32" s="8">
        <f t="shared" si="3"/>
        <v>1568</v>
      </c>
      <c r="K32" s="8">
        <f t="shared" si="3"/>
        <v>13</v>
      </c>
      <c r="L32" s="8">
        <f t="shared" si="3"/>
        <v>187</v>
      </c>
      <c r="M32" s="8">
        <f t="shared" si="3"/>
        <v>468</v>
      </c>
      <c r="N32" s="8">
        <f t="shared" si="3"/>
        <v>1755</v>
      </c>
      <c r="O32" s="8">
        <f t="shared" si="3"/>
        <v>314</v>
      </c>
      <c r="P32" s="8">
        <f t="shared" si="3"/>
        <v>1579</v>
      </c>
      <c r="Q32" s="8">
        <f t="shared" si="3"/>
        <v>37</v>
      </c>
      <c r="R32" s="8">
        <f t="shared" si="3"/>
        <v>862</v>
      </c>
      <c r="S32" s="8">
        <f t="shared" si="3"/>
        <v>351</v>
      </c>
      <c r="T32" s="8">
        <f t="shared" si="3"/>
        <v>2441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34</v>
      </c>
      <c r="D33" s="8">
        <f t="shared" si="4"/>
        <v>77</v>
      </c>
      <c r="E33" s="8">
        <f t="shared" si="4"/>
        <v>69</v>
      </c>
      <c r="F33" s="8">
        <f t="shared" si="4"/>
        <v>65</v>
      </c>
      <c r="G33" s="8">
        <f t="shared" si="4"/>
        <v>103</v>
      </c>
      <c r="H33" s="8">
        <f t="shared" si="4"/>
        <v>142</v>
      </c>
      <c r="I33" s="8">
        <f t="shared" si="4"/>
        <v>383</v>
      </c>
      <c r="J33" s="8">
        <f t="shared" si="4"/>
        <v>1815</v>
      </c>
      <c r="K33" s="8">
        <f t="shared" si="4"/>
        <v>29</v>
      </c>
      <c r="L33" s="8">
        <f t="shared" si="4"/>
        <v>323</v>
      </c>
      <c r="M33" s="8">
        <f t="shared" si="4"/>
        <v>412</v>
      </c>
      <c r="N33" s="8">
        <f t="shared" si="4"/>
        <v>2138</v>
      </c>
      <c r="O33" s="8">
        <f t="shared" si="4"/>
        <v>417</v>
      </c>
      <c r="P33" s="8">
        <f t="shared" si="4"/>
        <v>1892</v>
      </c>
      <c r="Q33" s="8">
        <f t="shared" si="4"/>
        <v>98</v>
      </c>
      <c r="R33" s="8">
        <f t="shared" si="4"/>
        <v>388</v>
      </c>
      <c r="S33" s="8">
        <f t="shared" si="4"/>
        <v>515</v>
      </c>
      <c r="T33" s="8">
        <f t="shared" si="4"/>
        <v>2280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-981</v>
      </c>
      <c r="D34" s="7">
        <f t="shared" si="5"/>
        <v>-1322</v>
      </c>
      <c r="E34" s="7">
        <f t="shared" si="5"/>
        <v>-253</v>
      </c>
      <c r="F34" s="7">
        <f t="shared" si="5"/>
        <v>928</v>
      </c>
      <c r="G34" s="7">
        <f t="shared" si="5"/>
        <v>-1234</v>
      </c>
      <c r="H34" s="7">
        <f t="shared" si="5"/>
        <v>-394</v>
      </c>
      <c r="I34" s="7">
        <f t="shared" si="5"/>
        <v>1315</v>
      </c>
      <c r="J34" s="7">
        <f t="shared" si="5"/>
        <v>5655</v>
      </c>
      <c r="K34" s="7">
        <f t="shared" si="5"/>
        <v>116</v>
      </c>
      <c r="L34" s="7">
        <f t="shared" si="5"/>
        <v>800</v>
      </c>
      <c r="M34" s="7">
        <f t="shared" si="5"/>
        <v>1431</v>
      </c>
      <c r="N34" s="7">
        <f t="shared" si="5"/>
        <v>6455</v>
      </c>
      <c r="O34" s="7">
        <f t="shared" si="5"/>
        <v>334</v>
      </c>
      <c r="P34" s="7">
        <f t="shared" si="5"/>
        <v>4333</v>
      </c>
      <c r="Q34" s="7">
        <f t="shared" si="5"/>
        <v>-137</v>
      </c>
      <c r="R34" s="7">
        <f t="shared" si="5"/>
        <v>1728</v>
      </c>
      <c r="S34" s="7">
        <f t="shared" si="5"/>
        <v>197</v>
      </c>
      <c r="T34" s="7">
        <f t="shared" si="5"/>
        <v>6061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-0.21328671328671328</v>
      </c>
      <c r="D41" s="9">
        <f t="shared" ref="D41:T41" si="6">D29/D5</f>
        <v>-0.13819500402900886</v>
      </c>
      <c r="E41" s="9">
        <f t="shared" si="6"/>
        <v>-0.5546875</v>
      </c>
      <c r="F41" s="9">
        <f t="shared" si="6"/>
        <v>-0.47435897435897434</v>
      </c>
      <c r="G41" s="9">
        <f t="shared" si="6"/>
        <v>-0.25760649087221094</v>
      </c>
      <c r="H41" s="9">
        <f t="shared" si="6"/>
        <v>-0.18384401114206128</v>
      </c>
      <c r="I41" s="9">
        <f t="shared" si="6"/>
        <v>0.22659430122116689</v>
      </c>
      <c r="J41" s="9">
        <f t="shared" si="6"/>
        <v>0.58297132927888795</v>
      </c>
      <c r="K41" s="9">
        <f t="shared" si="6"/>
        <v>0.21818181818181817</v>
      </c>
      <c r="L41" s="9">
        <f t="shared" si="6"/>
        <v>0.38787878787878788</v>
      </c>
      <c r="M41" s="9">
        <f t="shared" si="6"/>
        <v>0.22601010101010102</v>
      </c>
      <c r="N41" s="9">
        <f t="shared" si="6"/>
        <v>0.55851063829787229</v>
      </c>
      <c r="O41" s="9">
        <f t="shared" si="6"/>
        <v>-8.1125152874031797E-2</v>
      </c>
      <c r="P41" s="9">
        <f t="shared" si="6"/>
        <v>9.0283512248830161E-2</v>
      </c>
      <c r="Q41" s="9">
        <f t="shared" si="6"/>
        <v>-0.41800643086816719</v>
      </c>
      <c r="R41" s="9">
        <f t="shared" si="6"/>
        <v>-0.21801801801801801</v>
      </c>
      <c r="S41" s="9">
        <f t="shared" si="6"/>
        <v>-0.11903039073806078</v>
      </c>
      <c r="T41" s="9">
        <f t="shared" si="6"/>
        <v>4.9426934097421202E-2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-0.33913565426170467</v>
      </c>
      <c r="D42" s="9">
        <f t="shared" si="7"/>
        <v>-0.38181056160938809</v>
      </c>
      <c r="E42" s="9">
        <f t="shared" si="7"/>
        <v>-0.41346153846153844</v>
      </c>
      <c r="F42" s="9">
        <f t="shared" si="7"/>
        <v>0.92600422832980978</v>
      </c>
      <c r="G42" s="9">
        <f t="shared" si="7"/>
        <v>-0.34738527214514409</v>
      </c>
      <c r="H42" s="9">
        <f t="shared" si="7"/>
        <v>-0.16544246239944035</v>
      </c>
      <c r="I42" s="9">
        <f t="shared" si="7"/>
        <v>0.13461538461538461</v>
      </c>
      <c r="J42" s="9">
        <f t="shared" si="7"/>
        <v>0.43138686131386861</v>
      </c>
      <c r="K42" s="9">
        <f t="shared" si="7"/>
        <v>1.2</v>
      </c>
      <c r="L42" s="9">
        <f t="shared" si="7"/>
        <v>1.9</v>
      </c>
      <c r="M42" s="9">
        <f t="shared" si="7"/>
        <v>0.17762399077277971</v>
      </c>
      <c r="N42" s="9">
        <f t="shared" si="7"/>
        <v>0.50277777777777777</v>
      </c>
      <c r="O42" s="9">
        <f t="shared" si="7"/>
        <v>-0.18134507606084868</v>
      </c>
      <c r="P42" s="9">
        <f t="shared" si="7"/>
        <v>-8.5197018104366348E-2</v>
      </c>
      <c r="Q42" s="9">
        <f t="shared" si="7"/>
        <v>-0.18106995884773663</v>
      </c>
      <c r="R42" s="9">
        <f t="shared" si="7"/>
        <v>1.0515653775322285</v>
      </c>
      <c r="S42" s="9">
        <f t="shared" si="7"/>
        <v>-0.18132068588106531</v>
      </c>
      <c r="T42" s="9">
        <f t="shared" si="7"/>
        <v>5.8385671086299142E-2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2.7996070726915522E-2</v>
      </c>
      <c r="D43" s="9">
        <f t="shared" si="7"/>
        <v>-5.0600064871878042E-2</v>
      </c>
      <c r="E43" s="9">
        <f t="shared" si="7"/>
        <v>-0.25106382978723402</v>
      </c>
      <c r="F43" s="9">
        <f t="shared" si="7"/>
        <v>-0.10252365930599369</v>
      </c>
      <c r="G43" s="9">
        <f t="shared" si="7"/>
        <v>-2.4341580207501996E-2</v>
      </c>
      <c r="H43" s="9">
        <f t="shared" si="7"/>
        <v>-5.9456550981974714E-2</v>
      </c>
      <c r="I43" s="9">
        <f t="shared" si="7"/>
        <v>0.2060353798126951</v>
      </c>
      <c r="J43" s="9">
        <f t="shared" si="7"/>
        <v>0.64454371410338229</v>
      </c>
      <c r="K43" s="9">
        <f t="shared" si="7"/>
        <v>0.3125</v>
      </c>
      <c r="L43" s="9">
        <f t="shared" si="7"/>
        <v>0.75609756097560976</v>
      </c>
      <c r="M43" s="9">
        <f t="shared" si="7"/>
        <v>0.21268292682926829</v>
      </c>
      <c r="N43" s="9">
        <f t="shared" si="7"/>
        <v>0.65266272189349117</v>
      </c>
      <c r="O43" s="9">
        <f t="shared" si="7"/>
        <v>8.5085085085085083E-2</v>
      </c>
      <c r="P43" s="9">
        <f t="shared" si="7"/>
        <v>0.18365591397849462</v>
      </c>
      <c r="Q43" s="9">
        <f t="shared" si="7"/>
        <v>-0.18352059925093633</v>
      </c>
      <c r="R43" s="9">
        <f t="shared" si="7"/>
        <v>3.6988110964332896E-2</v>
      </c>
      <c r="S43" s="9">
        <f>S31/S7</f>
        <v>4.4463324837156613E-2</v>
      </c>
      <c r="T43" s="9">
        <f t="shared" si="7"/>
        <v>0.16312187904568151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-7.4132492113564666E-2</v>
      </c>
      <c r="D44" s="9">
        <f t="shared" si="7"/>
        <v>3.6949949613705071E-3</v>
      </c>
      <c r="E44" s="9">
        <f t="shared" si="7"/>
        <v>7.0796460176991149E-2</v>
      </c>
      <c r="F44" s="9">
        <f t="shared" si="7"/>
        <v>1.35</v>
      </c>
      <c r="G44" s="9">
        <f t="shared" si="7"/>
        <v>-5.2208835341365459E-2</v>
      </c>
      <c r="H44" s="9">
        <f t="shared" si="7"/>
        <v>0.19729651998849582</v>
      </c>
      <c r="I44" s="9">
        <f t="shared" si="7"/>
        <v>0.54360812425328553</v>
      </c>
      <c r="J44" s="9">
        <f t="shared" si="7"/>
        <v>1.0739726027397261</v>
      </c>
      <c r="K44" s="9">
        <f t="shared" si="7"/>
        <v>8.1761006289308172E-2</v>
      </c>
      <c r="L44" s="9">
        <f t="shared" si="7"/>
        <v>0.58437499999999998</v>
      </c>
      <c r="M44" s="9">
        <f t="shared" si="7"/>
        <v>0.46987951807228917</v>
      </c>
      <c r="N44" s="9">
        <f t="shared" si="7"/>
        <v>0.9859550561797753</v>
      </c>
      <c r="O44" s="9">
        <f t="shared" si="7"/>
        <v>0.11464037970062066</v>
      </c>
      <c r="P44" s="9">
        <f t="shared" si="7"/>
        <v>0.35587108406581025</v>
      </c>
      <c r="Q44" s="9">
        <f t="shared" si="7"/>
        <v>7.4297188755020074E-2</v>
      </c>
      <c r="R44" s="9">
        <f t="shared" si="7"/>
        <v>1.051219512195122</v>
      </c>
      <c r="S44" s="9">
        <f t="shared" si="7"/>
        <v>0.10843373493975904</v>
      </c>
      <c r="T44" s="9">
        <f t="shared" si="7"/>
        <v>0.4643332699258132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1.60075329566855E-2</v>
      </c>
      <c r="D45" s="9">
        <f t="shared" si="7"/>
        <v>2.6022304832713755E-2</v>
      </c>
      <c r="E45" s="9">
        <f t="shared" si="7"/>
        <v>0.15231788079470199</v>
      </c>
      <c r="F45" s="9">
        <f t="shared" si="7"/>
        <v>9.9085365853658541E-2</v>
      </c>
      <c r="G45" s="9">
        <f t="shared" si="7"/>
        <v>3.9968956150562666E-2</v>
      </c>
      <c r="H45" s="9">
        <f t="shared" si="7"/>
        <v>3.9280774550484093E-2</v>
      </c>
      <c r="I45" s="9">
        <f t="shared" si="7"/>
        <v>0.37329434697855751</v>
      </c>
      <c r="J45" s="9">
        <f t="shared" si="7"/>
        <v>1.0733293908929626</v>
      </c>
      <c r="K45" s="9">
        <f t="shared" si="7"/>
        <v>0.11600000000000001</v>
      </c>
      <c r="L45" s="9">
        <f t="shared" si="7"/>
        <v>0.68432203389830504</v>
      </c>
      <c r="M45" s="9">
        <f t="shared" si="7"/>
        <v>0.32288401253918497</v>
      </c>
      <c r="N45" s="9">
        <f t="shared" si="7"/>
        <v>0.98844197873324091</v>
      </c>
      <c r="O45" s="9">
        <f t="shared" si="7"/>
        <v>0.13238095238095238</v>
      </c>
      <c r="P45" s="9">
        <f t="shared" si="7"/>
        <v>0.40688172043010751</v>
      </c>
      <c r="Q45" s="9">
        <f t="shared" si="7"/>
        <v>0.13940256045519203</v>
      </c>
      <c r="R45" s="9">
        <f t="shared" si="7"/>
        <v>0.34397163120567376</v>
      </c>
      <c r="S45" s="9">
        <f t="shared" si="7"/>
        <v>0.13366208149493902</v>
      </c>
      <c r="T45" s="9">
        <f t="shared" si="7"/>
        <v>0.39460020768431986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-0.10387547649301143</v>
      </c>
      <c r="D46" s="10">
        <f t="shared" si="7"/>
        <v>-9.5196946784762732E-2</v>
      </c>
      <c r="E46" s="10">
        <f t="shared" si="7"/>
        <v>-0.1465816917728853</v>
      </c>
      <c r="F46" s="10">
        <f t="shared" si="7"/>
        <v>0.34979268752355824</v>
      </c>
      <c r="G46" s="10">
        <f t="shared" si="7"/>
        <v>-0.11047448522829006</v>
      </c>
      <c r="H46" s="10">
        <f t="shared" si="7"/>
        <v>-2.3821039903264812E-2</v>
      </c>
      <c r="I46" s="10">
        <f t="shared" si="7"/>
        <v>0.29933985886637832</v>
      </c>
      <c r="J46" s="10">
        <f t="shared" si="7"/>
        <v>0.78118524658101951</v>
      </c>
      <c r="K46" s="10">
        <f t="shared" si="7"/>
        <v>0.20603907637655416</v>
      </c>
      <c r="L46" s="10">
        <f t="shared" si="7"/>
        <v>0.69565217391304346</v>
      </c>
      <c r="M46" s="10">
        <f t="shared" si="7"/>
        <v>0.28874092009685232</v>
      </c>
      <c r="N46" s="10">
        <f t="shared" si="7"/>
        <v>0.76946000715222318</v>
      </c>
      <c r="O46" s="10">
        <f t="shared" si="7"/>
        <v>2.4138180241381802E-2</v>
      </c>
      <c r="P46" s="10">
        <f t="shared" si="7"/>
        <v>0.20510271703114646</v>
      </c>
      <c r="Q46" s="10">
        <f t="shared" si="7"/>
        <v>-5.9851463521188294E-2</v>
      </c>
      <c r="R46" s="10">
        <f t="shared" si="7"/>
        <v>0.45437812253484089</v>
      </c>
      <c r="S46" s="10">
        <f t="shared" si="7"/>
        <v>1.221629666377279E-2</v>
      </c>
      <c r="T46" s="10">
        <f t="shared" si="7"/>
        <v>0.24313049059328493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27" priority="1" stopIfTrue="1" operator="greaterThanOrEqual">
      <formula>0</formula>
    </cfRule>
  </conditionalFormatting>
  <conditionalFormatting sqref="C41:T46">
    <cfRule type="cellIs" dxfId="26" priority="4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3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120E-0E4B-45AD-B3C3-E3D22A6C86AD}">
  <sheetPr codeName="Foglio6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3" width="8" bestFit="1" customWidth="1"/>
    <col min="4" max="4" width="7.88671875" bestFit="1" customWidth="1"/>
    <col min="5" max="6" width="7.33203125" bestFit="1" customWidth="1"/>
    <col min="7" max="7" width="6.88671875" bestFit="1" customWidth="1"/>
    <col min="8" max="8" width="7.6640625" bestFit="1" customWidth="1"/>
    <col min="9" max="10" width="7.88671875" bestFit="1" customWidth="1"/>
    <col min="11" max="12" width="7.33203125" bestFit="1" customWidth="1"/>
    <col min="13" max="13" width="7.21875" bestFit="1" customWidth="1"/>
    <col min="14" max="14" width="7.6640625" bestFit="1" customWidth="1"/>
    <col min="15" max="16" width="7.88671875" bestFit="1" customWidth="1"/>
    <col min="17" max="17" width="7.33203125" bestFit="1" customWidth="1"/>
    <col min="18" max="20" width="7.6640625" bestFit="1" customWidth="1"/>
  </cols>
  <sheetData>
    <row r="1" spans="1:20" ht="25.2" customHeight="1" x14ac:dyDescent="0.25">
      <c r="A1" s="15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7151</v>
      </c>
      <c r="D5" s="6">
        <v>12195</v>
      </c>
      <c r="E5" s="6">
        <v>2271</v>
      </c>
      <c r="F5" s="6">
        <v>3548</v>
      </c>
      <c r="G5" s="6">
        <v>9422</v>
      </c>
      <c r="H5" s="6">
        <v>15743</v>
      </c>
      <c r="I5" s="6">
        <v>6476</v>
      </c>
      <c r="J5" s="6">
        <v>10854</v>
      </c>
      <c r="K5" s="6">
        <v>2504</v>
      </c>
      <c r="L5" s="6">
        <v>4192</v>
      </c>
      <c r="M5" s="6">
        <v>8980</v>
      </c>
      <c r="N5" s="6">
        <v>15046</v>
      </c>
      <c r="O5" s="6">
        <v>13627</v>
      </c>
      <c r="P5" s="6">
        <v>23049</v>
      </c>
      <c r="Q5" s="6">
        <v>4775</v>
      </c>
      <c r="R5" s="6">
        <v>7740</v>
      </c>
      <c r="S5" s="6">
        <v>18402</v>
      </c>
      <c r="T5" s="6">
        <v>30789</v>
      </c>
    </row>
    <row r="6" spans="1:20" ht="25.2" customHeight="1" x14ac:dyDescent="0.25">
      <c r="A6" s="4" t="s">
        <v>7</v>
      </c>
      <c r="B6" s="5">
        <v>2</v>
      </c>
      <c r="C6" s="6">
        <v>6185</v>
      </c>
      <c r="D6" s="6">
        <v>8346</v>
      </c>
      <c r="E6" s="6">
        <v>2742</v>
      </c>
      <c r="F6" s="6">
        <v>4154</v>
      </c>
      <c r="G6" s="6">
        <v>8927</v>
      </c>
      <c r="H6" s="6">
        <v>12500</v>
      </c>
      <c r="I6" s="6">
        <v>4114</v>
      </c>
      <c r="J6" s="6">
        <v>6138</v>
      </c>
      <c r="K6" s="6">
        <v>2198</v>
      </c>
      <c r="L6" s="6">
        <v>3794</v>
      </c>
      <c r="M6" s="6">
        <v>6312</v>
      </c>
      <c r="N6" s="6">
        <v>9932</v>
      </c>
      <c r="O6" s="6">
        <v>10299</v>
      </c>
      <c r="P6" s="6">
        <v>14484</v>
      </c>
      <c r="Q6" s="6">
        <v>4940</v>
      </c>
      <c r="R6" s="6">
        <v>7948</v>
      </c>
      <c r="S6" s="6">
        <v>15239</v>
      </c>
      <c r="T6" s="6">
        <v>22432</v>
      </c>
    </row>
    <row r="7" spans="1:20" ht="25.2" customHeight="1" x14ac:dyDescent="0.25">
      <c r="A7" s="4" t="s">
        <v>7</v>
      </c>
      <c r="B7" s="5">
        <v>3</v>
      </c>
      <c r="C7" s="6">
        <v>8287</v>
      </c>
      <c r="D7" s="6">
        <v>12643</v>
      </c>
      <c r="E7" s="6">
        <v>5228</v>
      </c>
      <c r="F7" s="6">
        <v>8106</v>
      </c>
      <c r="G7" s="6">
        <v>13515</v>
      </c>
      <c r="H7" s="6">
        <v>20749</v>
      </c>
      <c r="I7" s="6">
        <v>5803</v>
      </c>
      <c r="J7" s="6">
        <v>9158</v>
      </c>
      <c r="K7" s="6">
        <v>4311</v>
      </c>
      <c r="L7" s="6">
        <v>7187</v>
      </c>
      <c r="M7" s="6">
        <v>10114</v>
      </c>
      <c r="N7" s="6">
        <v>16345</v>
      </c>
      <c r="O7" s="6">
        <v>14090</v>
      </c>
      <c r="P7" s="6">
        <v>21801</v>
      </c>
      <c r="Q7" s="6">
        <v>9539</v>
      </c>
      <c r="R7" s="6">
        <v>15293</v>
      </c>
      <c r="S7" s="6">
        <v>23629</v>
      </c>
      <c r="T7" s="6">
        <v>37094</v>
      </c>
    </row>
    <row r="8" spans="1:20" ht="25.2" customHeight="1" x14ac:dyDescent="0.25">
      <c r="A8" s="4" t="s">
        <v>7</v>
      </c>
      <c r="B8" s="5">
        <v>4</v>
      </c>
      <c r="C8" s="6">
        <v>8367</v>
      </c>
      <c r="D8" s="6">
        <v>13421</v>
      </c>
      <c r="E8" s="6">
        <v>12713</v>
      </c>
      <c r="F8" s="6">
        <v>19196</v>
      </c>
      <c r="G8" s="6">
        <v>21080</v>
      </c>
      <c r="H8" s="6">
        <v>32617</v>
      </c>
      <c r="I8" s="6">
        <v>11227</v>
      </c>
      <c r="J8" s="6">
        <v>18732</v>
      </c>
      <c r="K8" s="6">
        <v>12888</v>
      </c>
      <c r="L8" s="6">
        <v>20341</v>
      </c>
      <c r="M8" s="6">
        <v>24115</v>
      </c>
      <c r="N8" s="6">
        <v>39073</v>
      </c>
      <c r="O8" s="6">
        <v>19594</v>
      </c>
      <c r="P8" s="6">
        <v>32153</v>
      </c>
      <c r="Q8" s="6">
        <v>25601</v>
      </c>
      <c r="R8" s="6">
        <v>39537</v>
      </c>
      <c r="S8" s="6">
        <v>45195</v>
      </c>
      <c r="T8" s="6">
        <v>71690</v>
      </c>
    </row>
    <row r="9" spans="1:20" ht="25.2" customHeight="1" x14ac:dyDescent="0.25">
      <c r="A9" s="4" t="s">
        <v>7</v>
      </c>
      <c r="B9" s="5">
        <v>5</v>
      </c>
      <c r="C9" s="6">
        <v>7154</v>
      </c>
      <c r="D9" s="6">
        <v>11289</v>
      </c>
      <c r="E9" s="6">
        <v>18296</v>
      </c>
      <c r="F9" s="6">
        <v>27831</v>
      </c>
      <c r="G9" s="6">
        <v>25450</v>
      </c>
      <c r="H9" s="6">
        <v>39120</v>
      </c>
      <c r="I9" s="6">
        <v>9608</v>
      </c>
      <c r="J9" s="6">
        <v>15991</v>
      </c>
      <c r="K9" s="6">
        <v>19043</v>
      </c>
      <c r="L9" s="6">
        <v>30006</v>
      </c>
      <c r="M9" s="6">
        <v>28651</v>
      </c>
      <c r="N9" s="6">
        <v>45997</v>
      </c>
      <c r="O9" s="6">
        <v>16762</v>
      </c>
      <c r="P9" s="6">
        <v>27280</v>
      </c>
      <c r="Q9" s="6">
        <v>37339</v>
      </c>
      <c r="R9" s="6">
        <v>57837</v>
      </c>
      <c r="S9" s="6">
        <v>54101</v>
      </c>
      <c r="T9" s="6">
        <v>85117</v>
      </c>
    </row>
    <row r="10" spans="1:20" s="1" customFormat="1" ht="25.2" customHeight="1" x14ac:dyDescent="0.25">
      <c r="A10" s="12" t="s">
        <v>8</v>
      </c>
      <c r="B10" s="12"/>
      <c r="C10" s="7">
        <v>37144</v>
      </c>
      <c r="D10" s="7">
        <v>57894</v>
      </c>
      <c r="E10" s="7">
        <v>41250</v>
      </c>
      <c r="F10" s="7">
        <v>62835</v>
      </c>
      <c r="G10" s="7">
        <v>78394</v>
      </c>
      <c r="H10" s="7">
        <v>120729</v>
      </c>
      <c r="I10" s="7">
        <v>37228</v>
      </c>
      <c r="J10" s="7">
        <v>60873</v>
      </c>
      <c r="K10" s="7">
        <v>40944</v>
      </c>
      <c r="L10" s="7">
        <v>65520</v>
      </c>
      <c r="M10" s="7">
        <v>78172</v>
      </c>
      <c r="N10" s="7">
        <v>126393</v>
      </c>
      <c r="O10" s="7">
        <v>74372</v>
      </c>
      <c r="P10" s="7">
        <v>118767</v>
      </c>
      <c r="Q10" s="7">
        <v>82194</v>
      </c>
      <c r="R10" s="7">
        <v>128355</v>
      </c>
      <c r="S10" s="7">
        <v>156566</v>
      </c>
      <c r="T10" s="7">
        <v>247122</v>
      </c>
    </row>
    <row r="13" spans="1:20" ht="25.2" customHeight="1" x14ac:dyDescent="0.25">
      <c r="A13" s="15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7140</v>
      </c>
      <c r="D17" s="8">
        <v>11601</v>
      </c>
      <c r="E17" s="8">
        <v>2676</v>
      </c>
      <c r="F17" s="8">
        <v>4377</v>
      </c>
      <c r="G17" s="8">
        <v>9816</v>
      </c>
      <c r="H17" s="8">
        <v>15978</v>
      </c>
      <c r="I17" s="8">
        <v>6600</v>
      </c>
      <c r="J17" s="8">
        <v>11463</v>
      </c>
      <c r="K17" s="8">
        <v>2391</v>
      </c>
      <c r="L17" s="8">
        <v>4223</v>
      </c>
      <c r="M17" s="8">
        <v>8991</v>
      </c>
      <c r="N17" s="8">
        <v>15686</v>
      </c>
      <c r="O17" s="8">
        <v>13740</v>
      </c>
      <c r="P17" s="8">
        <v>23064</v>
      </c>
      <c r="Q17" s="8">
        <v>5067</v>
      </c>
      <c r="R17" s="8">
        <v>8600</v>
      </c>
      <c r="S17" s="8">
        <v>18807</v>
      </c>
      <c r="T17" s="8">
        <v>31664</v>
      </c>
    </row>
    <row r="18" spans="1:20" ht="25.2" customHeight="1" x14ac:dyDescent="0.25">
      <c r="A18" s="4" t="s">
        <v>9</v>
      </c>
      <c r="B18" s="5">
        <v>2</v>
      </c>
      <c r="C18" s="8">
        <v>5913</v>
      </c>
      <c r="D18" s="8">
        <v>8182</v>
      </c>
      <c r="E18" s="8">
        <v>3760</v>
      </c>
      <c r="F18" s="8">
        <v>5297</v>
      </c>
      <c r="G18" s="8">
        <v>9673</v>
      </c>
      <c r="H18" s="8">
        <v>13479</v>
      </c>
      <c r="I18" s="8">
        <v>4867</v>
      </c>
      <c r="J18" s="8">
        <v>7297</v>
      </c>
      <c r="K18" s="8">
        <v>2703</v>
      </c>
      <c r="L18" s="8">
        <v>4533</v>
      </c>
      <c r="M18" s="8">
        <v>7570</v>
      </c>
      <c r="N18" s="8">
        <v>11830</v>
      </c>
      <c r="O18" s="8">
        <v>10780</v>
      </c>
      <c r="P18" s="8">
        <v>15479</v>
      </c>
      <c r="Q18" s="8">
        <v>6463</v>
      </c>
      <c r="R18" s="8">
        <v>9830</v>
      </c>
      <c r="S18" s="8">
        <v>17243</v>
      </c>
      <c r="T18" s="8">
        <v>25309</v>
      </c>
    </row>
    <row r="19" spans="1:20" ht="25.2" customHeight="1" x14ac:dyDescent="0.25">
      <c r="A19" s="4" t="s">
        <v>9</v>
      </c>
      <c r="B19" s="5">
        <v>3</v>
      </c>
      <c r="C19" s="8">
        <v>6839</v>
      </c>
      <c r="D19" s="8">
        <v>10735</v>
      </c>
      <c r="E19" s="8">
        <v>6642</v>
      </c>
      <c r="F19" s="8">
        <v>10408</v>
      </c>
      <c r="G19" s="8">
        <v>13481</v>
      </c>
      <c r="H19" s="8">
        <v>21143</v>
      </c>
      <c r="I19" s="8">
        <v>5171</v>
      </c>
      <c r="J19" s="8">
        <v>8068</v>
      </c>
      <c r="K19" s="8">
        <v>5510</v>
      </c>
      <c r="L19" s="8">
        <v>9775</v>
      </c>
      <c r="M19" s="8">
        <v>10681</v>
      </c>
      <c r="N19" s="8">
        <v>17843</v>
      </c>
      <c r="O19" s="8">
        <v>12010</v>
      </c>
      <c r="P19" s="8">
        <v>18803</v>
      </c>
      <c r="Q19" s="8">
        <v>12152</v>
      </c>
      <c r="R19" s="8">
        <v>20183</v>
      </c>
      <c r="S19" s="8">
        <v>24162</v>
      </c>
      <c r="T19" s="8">
        <v>38986</v>
      </c>
    </row>
    <row r="20" spans="1:20" ht="25.2" customHeight="1" x14ac:dyDescent="0.25">
      <c r="A20" s="4" t="s">
        <v>9</v>
      </c>
      <c r="B20" s="5">
        <v>4</v>
      </c>
      <c r="C20" s="8">
        <v>7058</v>
      </c>
      <c r="D20" s="8">
        <v>12371</v>
      </c>
      <c r="E20" s="8">
        <v>13553</v>
      </c>
      <c r="F20" s="8">
        <v>21801</v>
      </c>
      <c r="G20" s="8">
        <v>20611</v>
      </c>
      <c r="H20" s="8">
        <v>34172</v>
      </c>
      <c r="I20" s="8">
        <v>9072</v>
      </c>
      <c r="J20" s="8">
        <v>14341</v>
      </c>
      <c r="K20" s="8">
        <v>16044</v>
      </c>
      <c r="L20" s="8">
        <v>24923</v>
      </c>
      <c r="M20" s="8">
        <v>25116</v>
      </c>
      <c r="N20" s="8">
        <v>39264</v>
      </c>
      <c r="O20" s="8">
        <v>16130</v>
      </c>
      <c r="P20" s="8">
        <v>26712</v>
      </c>
      <c r="Q20" s="8">
        <v>29597</v>
      </c>
      <c r="R20" s="8">
        <v>46724</v>
      </c>
      <c r="S20" s="8">
        <v>45727</v>
      </c>
      <c r="T20" s="8">
        <v>73436</v>
      </c>
    </row>
    <row r="21" spans="1:20" ht="25.2" customHeight="1" x14ac:dyDescent="0.25">
      <c r="A21" s="4" t="s">
        <v>9</v>
      </c>
      <c r="B21" s="5">
        <v>5</v>
      </c>
      <c r="C21" s="8">
        <v>5989</v>
      </c>
      <c r="D21" s="8">
        <v>10410</v>
      </c>
      <c r="E21" s="8">
        <v>18922</v>
      </c>
      <c r="F21" s="8">
        <v>32074</v>
      </c>
      <c r="G21" s="8">
        <v>24911</v>
      </c>
      <c r="H21" s="8">
        <v>42484</v>
      </c>
      <c r="I21" s="8">
        <v>8989</v>
      </c>
      <c r="J21" s="8">
        <v>14786</v>
      </c>
      <c r="K21" s="8">
        <v>23777</v>
      </c>
      <c r="L21" s="8">
        <v>37634</v>
      </c>
      <c r="M21" s="8">
        <v>32766</v>
      </c>
      <c r="N21" s="8">
        <v>52420</v>
      </c>
      <c r="O21" s="8">
        <v>14978</v>
      </c>
      <c r="P21" s="8">
        <v>25196</v>
      </c>
      <c r="Q21" s="8">
        <v>42699</v>
      </c>
      <c r="R21" s="8">
        <v>69708</v>
      </c>
      <c r="S21" s="8">
        <v>57677</v>
      </c>
      <c r="T21" s="8">
        <v>94904</v>
      </c>
    </row>
    <row r="22" spans="1:20" s="1" customFormat="1" ht="25.2" customHeight="1" x14ac:dyDescent="0.25">
      <c r="A22" s="12" t="s">
        <v>8</v>
      </c>
      <c r="B22" s="12"/>
      <c r="C22" s="7">
        <v>32939</v>
      </c>
      <c r="D22" s="7">
        <v>53299</v>
      </c>
      <c r="E22" s="7">
        <v>45553</v>
      </c>
      <c r="F22" s="7">
        <v>73957</v>
      </c>
      <c r="G22" s="7">
        <v>78492</v>
      </c>
      <c r="H22" s="7">
        <v>127256</v>
      </c>
      <c r="I22" s="7">
        <v>34699</v>
      </c>
      <c r="J22" s="7">
        <v>55955</v>
      </c>
      <c r="K22" s="7">
        <v>50425</v>
      </c>
      <c r="L22" s="7">
        <v>81088</v>
      </c>
      <c r="M22" s="7">
        <v>85124</v>
      </c>
      <c r="N22" s="7">
        <v>137043</v>
      </c>
      <c r="O22" s="7">
        <v>67638</v>
      </c>
      <c r="P22" s="7">
        <v>109254</v>
      </c>
      <c r="Q22" s="7">
        <v>95978</v>
      </c>
      <c r="R22" s="7">
        <v>155045</v>
      </c>
      <c r="S22" s="7">
        <v>163616</v>
      </c>
      <c r="T22" s="7">
        <v>264299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-11</v>
      </c>
      <c r="D29" s="8">
        <f t="shared" si="0"/>
        <v>-594</v>
      </c>
      <c r="E29" s="8">
        <f t="shared" si="0"/>
        <v>405</v>
      </c>
      <c r="F29" s="8">
        <f t="shared" si="0"/>
        <v>829</v>
      </c>
      <c r="G29" s="8">
        <f t="shared" si="0"/>
        <v>394</v>
      </c>
      <c r="H29" s="8">
        <f t="shared" si="0"/>
        <v>235</v>
      </c>
      <c r="I29" s="8">
        <f t="shared" si="0"/>
        <v>124</v>
      </c>
      <c r="J29" s="8">
        <f t="shared" si="0"/>
        <v>609</v>
      </c>
      <c r="K29" s="8">
        <f t="shared" si="0"/>
        <v>-113</v>
      </c>
      <c r="L29" s="8">
        <f t="shared" si="0"/>
        <v>31</v>
      </c>
      <c r="M29" s="8">
        <f t="shared" si="0"/>
        <v>11</v>
      </c>
      <c r="N29" s="8">
        <f t="shared" si="0"/>
        <v>640</v>
      </c>
      <c r="O29" s="8">
        <f t="shared" si="0"/>
        <v>113</v>
      </c>
      <c r="P29" s="8">
        <f t="shared" si="0"/>
        <v>15</v>
      </c>
      <c r="Q29" s="8">
        <f t="shared" si="0"/>
        <v>292</v>
      </c>
      <c r="R29" s="8">
        <f t="shared" si="0"/>
        <v>860</v>
      </c>
      <c r="S29" s="8">
        <f t="shared" si="0"/>
        <v>405</v>
      </c>
      <c r="T29" s="8">
        <f t="shared" si="0"/>
        <v>875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-272</v>
      </c>
      <c r="D30" s="8">
        <f t="shared" si="1"/>
        <v>-164</v>
      </c>
      <c r="E30" s="8">
        <f t="shared" si="1"/>
        <v>1018</v>
      </c>
      <c r="F30" s="8">
        <f t="shared" si="1"/>
        <v>1143</v>
      </c>
      <c r="G30" s="8">
        <f t="shared" si="1"/>
        <v>746</v>
      </c>
      <c r="H30" s="8">
        <f t="shared" si="1"/>
        <v>979</v>
      </c>
      <c r="I30" s="8">
        <f t="shared" si="1"/>
        <v>753</v>
      </c>
      <c r="J30" s="8">
        <f t="shared" si="1"/>
        <v>1159</v>
      </c>
      <c r="K30" s="8">
        <f t="shared" si="1"/>
        <v>505</v>
      </c>
      <c r="L30" s="8">
        <f t="shared" si="1"/>
        <v>739</v>
      </c>
      <c r="M30" s="8">
        <f t="shared" si="1"/>
        <v>1258</v>
      </c>
      <c r="N30" s="8">
        <f t="shared" si="1"/>
        <v>1898</v>
      </c>
      <c r="O30" s="8">
        <f t="shared" si="1"/>
        <v>481</v>
      </c>
      <c r="P30" s="8">
        <f t="shared" si="1"/>
        <v>995</v>
      </c>
      <c r="Q30" s="8">
        <f t="shared" si="1"/>
        <v>1523</v>
      </c>
      <c r="R30" s="8">
        <f t="shared" si="1"/>
        <v>1882</v>
      </c>
      <c r="S30" s="8">
        <f t="shared" si="1"/>
        <v>2004</v>
      </c>
      <c r="T30" s="8">
        <f t="shared" si="1"/>
        <v>2877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-1448</v>
      </c>
      <c r="D31" s="8">
        <f t="shared" si="2"/>
        <v>-1908</v>
      </c>
      <c r="E31" s="8">
        <f t="shared" si="2"/>
        <v>1414</v>
      </c>
      <c r="F31" s="8">
        <f t="shared" si="2"/>
        <v>2302</v>
      </c>
      <c r="G31" s="8">
        <f t="shared" si="2"/>
        <v>-34</v>
      </c>
      <c r="H31" s="8">
        <f t="shared" si="2"/>
        <v>394</v>
      </c>
      <c r="I31" s="8">
        <f t="shared" si="2"/>
        <v>-632</v>
      </c>
      <c r="J31" s="8">
        <f t="shared" si="2"/>
        <v>-1090</v>
      </c>
      <c r="K31" s="8">
        <f t="shared" si="2"/>
        <v>1199</v>
      </c>
      <c r="L31" s="8">
        <f t="shared" si="2"/>
        <v>2588</v>
      </c>
      <c r="M31" s="8">
        <f t="shared" si="2"/>
        <v>567</v>
      </c>
      <c r="N31" s="8">
        <f t="shared" si="2"/>
        <v>1498</v>
      </c>
      <c r="O31" s="8">
        <f t="shared" si="2"/>
        <v>-2080</v>
      </c>
      <c r="P31" s="8">
        <f t="shared" si="2"/>
        <v>-2998</v>
      </c>
      <c r="Q31" s="8">
        <f t="shared" si="2"/>
        <v>2613</v>
      </c>
      <c r="R31" s="8">
        <f t="shared" si="2"/>
        <v>4890</v>
      </c>
      <c r="S31" s="8">
        <f t="shared" si="2"/>
        <v>533</v>
      </c>
      <c r="T31" s="8">
        <f t="shared" si="2"/>
        <v>1892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-1309</v>
      </c>
      <c r="D32" s="8">
        <f t="shared" si="3"/>
        <v>-1050</v>
      </c>
      <c r="E32" s="8">
        <f t="shared" si="3"/>
        <v>840</v>
      </c>
      <c r="F32" s="8">
        <f t="shared" si="3"/>
        <v>2605</v>
      </c>
      <c r="G32" s="8">
        <f t="shared" si="3"/>
        <v>-469</v>
      </c>
      <c r="H32" s="8">
        <f t="shared" si="3"/>
        <v>1555</v>
      </c>
      <c r="I32" s="8">
        <f t="shared" si="3"/>
        <v>-2155</v>
      </c>
      <c r="J32" s="8">
        <f t="shared" si="3"/>
        <v>-4391</v>
      </c>
      <c r="K32" s="8">
        <f t="shared" si="3"/>
        <v>3156</v>
      </c>
      <c r="L32" s="8">
        <f t="shared" si="3"/>
        <v>4582</v>
      </c>
      <c r="M32" s="8">
        <f t="shared" si="3"/>
        <v>1001</v>
      </c>
      <c r="N32" s="8">
        <f t="shared" si="3"/>
        <v>191</v>
      </c>
      <c r="O32" s="8">
        <f t="shared" si="3"/>
        <v>-3464</v>
      </c>
      <c r="P32" s="8">
        <f t="shared" si="3"/>
        <v>-5441</v>
      </c>
      <c r="Q32" s="8">
        <f t="shared" si="3"/>
        <v>3996</v>
      </c>
      <c r="R32" s="8">
        <f t="shared" si="3"/>
        <v>7187</v>
      </c>
      <c r="S32" s="8">
        <f t="shared" si="3"/>
        <v>532</v>
      </c>
      <c r="T32" s="8">
        <f t="shared" si="3"/>
        <v>1746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-1165</v>
      </c>
      <c r="D33" s="8">
        <f t="shared" si="4"/>
        <v>-879</v>
      </c>
      <c r="E33" s="8">
        <f t="shared" si="4"/>
        <v>626</v>
      </c>
      <c r="F33" s="8">
        <f t="shared" si="4"/>
        <v>4243</v>
      </c>
      <c r="G33" s="8">
        <f t="shared" si="4"/>
        <v>-539</v>
      </c>
      <c r="H33" s="8">
        <f t="shared" si="4"/>
        <v>3364</v>
      </c>
      <c r="I33" s="8">
        <f t="shared" si="4"/>
        <v>-619</v>
      </c>
      <c r="J33" s="8">
        <f t="shared" si="4"/>
        <v>-1205</v>
      </c>
      <c r="K33" s="8">
        <f t="shared" si="4"/>
        <v>4734</v>
      </c>
      <c r="L33" s="8">
        <f t="shared" si="4"/>
        <v>7628</v>
      </c>
      <c r="M33" s="8">
        <f t="shared" si="4"/>
        <v>4115</v>
      </c>
      <c r="N33" s="8">
        <f t="shared" si="4"/>
        <v>6423</v>
      </c>
      <c r="O33" s="8">
        <f t="shared" si="4"/>
        <v>-1784</v>
      </c>
      <c r="P33" s="8">
        <f t="shared" si="4"/>
        <v>-2084</v>
      </c>
      <c r="Q33" s="8">
        <f t="shared" si="4"/>
        <v>5360</v>
      </c>
      <c r="R33" s="8">
        <f t="shared" si="4"/>
        <v>11871</v>
      </c>
      <c r="S33" s="8">
        <f t="shared" si="4"/>
        <v>3576</v>
      </c>
      <c r="T33" s="8">
        <f t="shared" si="4"/>
        <v>9787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-4205</v>
      </c>
      <c r="D34" s="7">
        <f t="shared" si="5"/>
        <v>-4595</v>
      </c>
      <c r="E34" s="7">
        <f t="shared" si="5"/>
        <v>4303</v>
      </c>
      <c r="F34" s="7">
        <f t="shared" si="5"/>
        <v>11122</v>
      </c>
      <c r="G34" s="7">
        <f t="shared" si="5"/>
        <v>98</v>
      </c>
      <c r="H34" s="7">
        <f t="shared" si="5"/>
        <v>6527</v>
      </c>
      <c r="I34" s="7">
        <f t="shared" si="5"/>
        <v>-2529</v>
      </c>
      <c r="J34" s="7">
        <f t="shared" si="5"/>
        <v>-4918</v>
      </c>
      <c r="K34" s="7">
        <f t="shared" si="5"/>
        <v>9481</v>
      </c>
      <c r="L34" s="7">
        <f t="shared" si="5"/>
        <v>15568</v>
      </c>
      <c r="M34" s="7">
        <f t="shared" si="5"/>
        <v>6952</v>
      </c>
      <c r="N34" s="7">
        <f t="shared" si="5"/>
        <v>10650</v>
      </c>
      <c r="O34" s="7">
        <f t="shared" si="5"/>
        <v>-6734</v>
      </c>
      <c r="P34" s="7">
        <f t="shared" si="5"/>
        <v>-9513</v>
      </c>
      <c r="Q34" s="7">
        <f t="shared" si="5"/>
        <v>13784</v>
      </c>
      <c r="R34" s="7">
        <f t="shared" si="5"/>
        <v>26690</v>
      </c>
      <c r="S34" s="7">
        <f t="shared" si="5"/>
        <v>7050</v>
      </c>
      <c r="T34" s="7">
        <f t="shared" si="5"/>
        <v>17177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-1.5382463991050204E-3</v>
      </c>
      <c r="D41" s="9">
        <f t="shared" ref="D41:T41" si="6">D29/D5</f>
        <v>-4.8708487084870848E-2</v>
      </c>
      <c r="E41" s="9">
        <f t="shared" si="6"/>
        <v>0.17833553500660501</v>
      </c>
      <c r="F41" s="9">
        <f t="shared" si="6"/>
        <v>0.23365276211950395</v>
      </c>
      <c r="G41" s="9">
        <f t="shared" si="6"/>
        <v>4.1817023986414771E-2</v>
      </c>
      <c r="H41" s="9">
        <f t="shared" si="6"/>
        <v>1.4927269262529378E-2</v>
      </c>
      <c r="I41" s="9">
        <f t="shared" si="6"/>
        <v>1.9147621988882025E-2</v>
      </c>
      <c r="J41" s="9">
        <f t="shared" si="6"/>
        <v>5.6108347153123274E-2</v>
      </c>
      <c r="K41" s="9">
        <f t="shared" si="6"/>
        <v>-4.5127795527156553E-2</v>
      </c>
      <c r="L41" s="9">
        <f t="shared" si="6"/>
        <v>7.3950381679389315E-3</v>
      </c>
      <c r="M41" s="9">
        <f t="shared" si="6"/>
        <v>1.2249443207126948E-3</v>
      </c>
      <c r="N41" s="9">
        <f t="shared" si="6"/>
        <v>4.2536222251761263E-2</v>
      </c>
      <c r="O41" s="9">
        <f t="shared" si="6"/>
        <v>8.2923607543846783E-3</v>
      </c>
      <c r="P41" s="9">
        <f t="shared" si="6"/>
        <v>6.5078745281790969E-4</v>
      </c>
      <c r="Q41" s="9">
        <f t="shared" si="6"/>
        <v>6.1151832460732983E-2</v>
      </c>
      <c r="R41" s="9">
        <f t="shared" si="6"/>
        <v>0.1111111111111111</v>
      </c>
      <c r="S41" s="9">
        <f t="shared" si="6"/>
        <v>2.200847733941963E-2</v>
      </c>
      <c r="T41" s="9">
        <f t="shared" si="6"/>
        <v>2.8419240637890156E-2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-4.3977364591754241E-2</v>
      </c>
      <c r="D42" s="9">
        <f t="shared" si="7"/>
        <v>-1.9650131799664509E-2</v>
      </c>
      <c r="E42" s="9">
        <f t="shared" si="7"/>
        <v>0.37126185266229028</v>
      </c>
      <c r="F42" s="9">
        <f t="shared" si="7"/>
        <v>0.2751564756860857</v>
      </c>
      <c r="G42" s="9">
        <f t="shared" si="7"/>
        <v>8.3566707740562338E-2</v>
      </c>
      <c r="H42" s="9">
        <f t="shared" si="7"/>
        <v>7.8320000000000001E-2</v>
      </c>
      <c r="I42" s="9">
        <f t="shared" si="7"/>
        <v>0.18303354399611085</v>
      </c>
      <c r="J42" s="9">
        <f t="shared" si="7"/>
        <v>0.18882372108178561</v>
      </c>
      <c r="K42" s="9">
        <f t="shared" si="7"/>
        <v>0.22975432211101002</v>
      </c>
      <c r="L42" s="9">
        <f t="shared" si="7"/>
        <v>0.19478123352662097</v>
      </c>
      <c r="M42" s="9">
        <f t="shared" si="7"/>
        <v>0.19930291508238276</v>
      </c>
      <c r="N42" s="9">
        <f t="shared" si="7"/>
        <v>0.19109947643979058</v>
      </c>
      <c r="O42" s="9">
        <f t="shared" si="7"/>
        <v>4.6703563452762407E-2</v>
      </c>
      <c r="P42" s="9">
        <f t="shared" si="7"/>
        <v>6.8696492681579679E-2</v>
      </c>
      <c r="Q42" s="9">
        <f t="shared" si="7"/>
        <v>0.30829959514170041</v>
      </c>
      <c r="R42" s="9">
        <f t="shared" si="7"/>
        <v>0.23678912934071464</v>
      </c>
      <c r="S42" s="9">
        <f t="shared" si="7"/>
        <v>0.13150469190891792</v>
      </c>
      <c r="T42" s="9">
        <f t="shared" si="7"/>
        <v>0.12825427960057062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-0.17473150717992036</v>
      </c>
      <c r="D43" s="9">
        <f t="shared" si="7"/>
        <v>-0.15091354899944634</v>
      </c>
      <c r="E43" s="9">
        <f t="shared" si="7"/>
        <v>0.27046671767406272</v>
      </c>
      <c r="F43" s="9">
        <f t="shared" si="7"/>
        <v>0.28398716999753271</v>
      </c>
      <c r="G43" s="9">
        <f t="shared" si="7"/>
        <v>-2.5157232704402514E-3</v>
      </c>
      <c r="H43" s="9">
        <f t="shared" si="7"/>
        <v>1.8988866933346185E-2</v>
      </c>
      <c r="I43" s="9">
        <f t="shared" si="7"/>
        <v>-0.10890918490435982</v>
      </c>
      <c r="J43" s="9">
        <f t="shared" si="7"/>
        <v>-0.11902162044114435</v>
      </c>
      <c r="K43" s="9">
        <f t="shared" si="7"/>
        <v>0.27812572488981674</v>
      </c>
      <c r="L43" s="9">
        <f t="shared" si="7"/>
        <v>0.36009461527758452</v>
      </c>
      <c r="M43" s="9">
        <f t="shared" si="7"/>
        <v>5.6060905675301559E-2</v>
      </c>
      <c r="N43" s="9">
        <f t="shared" si="7"/>
        <v>9.1648822269807279E-2</v>
      </c>
      <c r="O43" s="9">
        <f t="shared" si="7"/>
        <v>-0.14762242725337119</v>
      </c>
      <c r="P43" s="9">
        <f t="shared" si="7"/>
        <v>-0.13751662767762945</v>
      </c>
      <c r="Q43" s="9">
        <f t="shared" si="7"/>
        <v>0.27392808470489571</v>
      </c>
      <c r="R43" s="9">
        <f t="shared" si="7"/>
        <v>0.31975413587916041</v>
      </c>
      <c r="S43" s="9">
        <f t="shared" si="7"/>
        <v>2.2557027381607347E-2</v>
      </c>
      <c r="T43" s="9">
        <f t="shared" si="7"/>
        <v>5.1005553458780398E-2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-0.15644795028086531</v>
      </c>
      <c r="D44" s="9">
        <f t="shared" si="7"/>
        <v>-7.8235600923925189E-2</v>
      </c>
      <c r="E44" s="9">
        <f t="shared" si="7"/>
        <v>6.6074097380633995E-2</v>
      </c>
      <c r="F44" s="9">
        <f t="shared" si="7"/>
        <v>0.13570535528235048</v>
      </c>
      <c r="G44" s="9">
        <f t="shared" si="7"/>
        <v>-2.2248576850094876E-2</v>
      </c>
      <c r="H44" s="9">
        <f t="shared" si="7"/>
        <v>4.7674525554158874E-2</v>
      </c>
      <c r="I44" s="9">
        <f t="shared" si="7"/>
        <v>-0.19194798254208603</v>
      </c>
      <c r="J44" s="9">
        <f t="shared" si="7"/>
        <v>-0.23441170190049113</v>
      </c>
      <c r="K44" s="9">
        <f t="shared" si="7"/>
        <v>0.24487895716945995</v>
      </c>
      <c r="L44" s="9">
        <f t="shared" si="7"/>
        <v>0.22525932844992871</v>
      </c>
      <c r="M44" s="9">
        <f t="shared" si="7"/>
        <v>4.1509433962264149E-2</v>
      </c>
      <c r="N44" s="9">
        <f t="shared" si="7"/>
        <v>4.8882860287154809E-3</v>
      </c>
      <c r="O44" s="9">
        <f t="shared" si="7"/>
        <v>-0.17678881290190876</v>
      </c>
      <c r="P44" s="9">
        <f t="shared" si="7"/>
        <v>-0.16922215656392872</v>
      </c>
      <c r="Q44" s="9">
        <f t="shared" si="7"/>
        <v>0.15608765282606149</v>
      </c>
      <c r="R44" s="9">
        <f t="shared" si="7"/>
        <v>0.18177909300149228</v>
      </c>
      <c r="S44" s="9">
        <f t="shared" si="7"/>
        <v>1.1771213629826308E-2</v>
      </c>
      <c r="T44" s="9">
        <f t="shared" si="7"/>
        <v>2.4354861207978799E-2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-0.16284596030192899</v>
      </c>
      <c r="D45" s="9">
        <f t="shared" si="7"/>
        <v>-7.7863406856231734E-2</v>
      </c>
      <c r="E45" s="9">
        <f t="shared" si="7"/>
        <v>3.421512898994316E-2</v>
      </c>
      <c r="F45" s="9">
        <f t="shared" si="7"/>
        <v>0.15245589450612626</v>
      </c>
      <c r="G45" s="9">
        <f t="shared" si="7"/>
        <v>-2.1178781925343813E-2</v>
      </c>
      <c r="H45" s="9">
        <f t="shared" si="7"/>
        <v>8.5991820040899794E-2</v>
      </c>
      <c r="I45" s="9">
        <f t="shared" si="7"/>
        <v>-6.4425478767693584E-2</v>
      </c>
      <c r="J45" s="9">
        <f t="shared" si="7"/>
        <v>-7.5354887124007258E-2</v>
      </c>
      <c r="K45" s="9">
        <f t="shared" si="7"/>
        <v>0.24859528435645645</v>
      </c>
      <c r="L45" s="9">
        <f t="shared" si="7"/>
        <v>0.25421582350196625</v>
      </c>
      <c r="M45" s="9">
        <f t="shared" si="7"/>
        <v>0.14362500436284947</v>
      </c>
      <c r="N45" s="9">
        <f t="shared" si="7"/>
        <v>0.13963954170924189</v>
      </c>
      <c r="O45" s="9">
        <f t="shared" si="7"/>
        <v>-0.10643121345901443</v>
      </c>
      <c r="P45" s="9">
        <f t="shared" si="7"/>
        <v>-7.6392961876832838E-2</v>
      </c>
      <c r="Q45" s="9">
        <f t="shared" si="7"/>
        <v>0.14354963978681806</v>
      </c>
      <c r="R45" s="9">
        <f t="shared" si="7"/>
        <v>0.2052492349188236</v>
      </c>
      <c r="S45" s="9">
        <f t="shared" si="7"/>
        <v>6.6098593371656716E-2</v>
      </c>
      <c r="T45" s="9">
        <f t="shared" si="7"/>
        <v>0.11498290588249116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-0.11320805513676502</v>
      </c>
      <c r="D46" s="10">
        <f t="shared" si="7"/>
        <v>-7.9369191971534178E-2</v>
      </c>
      <c r="E46" s="10">
        <f t="shared" si="7"/>
        <v>0.10431515151515151</v>
      </c>
      <c r="F46" s="10">
        <f t="shared" si="7"/>
        <v>0.17700326251293069</v>
      </c>
      <c r="G46" s="10">
        <f t="shared" si="7"/>
        <v>1.2500956705870348E-3</v>
      </c>
      <c r="H46" s="10">
        <f t="shared" si="7"/>
        <v>5.4063232529052672E-2</v>
      </c>
      <c r="I46" s="10">
        <f t="shared" si="7"/>
        <v>-6.7932738798753625E-2</v>
      </c>
      <c r="J46" s="10">
        <f t="shared" si="7"/>
        <v>-8.0791155356233463E-2</v>
      </c>
      <c r="K46" s="10">
        <f t="shared" si="7"/>
        <v>0.23156017975771787</v>
      </c>
      <c r="L46" s="10">
        <f t="shared" si="7"/>
        <v>0.2376068376068376</v>
      </c>
      <c r="M46" s="10">
        <f t="shared" si="7"/>
        <v>8.8932098449572741E-2</v>
      </c>
      <c r="N46" s="10">
        <f t="shared" si="7"/>
        <v>8.4260995466521091E-2</v>
      </c>
      <c r="O46" s="10">
        <f t="shared" si="7"/>
        <v>-9.0544828698972735E-2</v>
      </c>
      <c r="P46" s="10">
        <f t="shared" si="7"/>
        <v>-8.0098007022152612E-2</v>
      </c>
      <c r="Q46" s="10">
        <f t="shared" si="7"/>
        <v>0.16770080541158722</v>
      </c>
      <c r="R46" s="10">
        <f t="shared" si="7"/>
        <v>0.20793891940321763</v>
      </c>
      <c r="S46" s="10">
        <f t="shared" si="7"/>
        <v>4.5028933484920097E-2</v>
      </c>
      <c r="T46" s="10">
        <f t="shared" si="7"/>
        <v>6.9508178146826263E-2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25" priority="1" stopIfTrue="1" operator="greaterThanOrEqual">
      <formula>0</formula>
    </cfRule>
  </conditionalFormatting>
  <conditionalFormatting sqref="C41:T46">
    <cfRule type="cellIs" dxfId="24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4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D994-B9BC-4E79-B6CE-3FDACE838470}">
  <sheetPr codeName="Foglio7">
    <pageSetUpPr fitToPage="1"/>
  </sheetPr>
  <dimension ref="A1:T46"/>
  <sheetViews>
    <sheetView zoomScale="55" zoomScaleNormal="55" workbookViewId="0">
      <selection activeCell="X35" sqref="X35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4" width="8" bestFit="1" customWidth="1"/>
    <col min="5" max="6" width="7.33203125" bestFit="1" customWidth="1"/>
    <col min="7" max="7" width="8" bestFit="1" customWidth="1"/>
    <col min="8" max="8" width="7.88671875" bestFit="1" customWidth="1"/>
    <col min="9" max="9" width="8" bestFit="1" customWidth="1"/>
    <col min="10" max="10" width="8.21875" bestFit="1" customWidth="1"/>
    <col min="11" max="11" width="7.88671875" bestFit="1" customWidth="1"/>
    <col min="12" max="12" width="8.21875" bestFit="1" customWidth="1"/>
    <col min="13" max="13" width="8" bestFit="1" customWidth="1"/>
    <col min="14" max="14" width="8.21875" bestFit="1" customWidth="1"/>
    <col min="15" max="15" width="8" bestFit="1" customWidth="1"/>
    <col min="16" max="16" width="8.21875" bestFit="1" customWidth="1"/>
    <col min="17" max="17" width="7.88671875" bestFit="1" customWidth="1"/>
    <col min="18" max="18" width="8.21875" bestFit="1" customWidth="1"/>
    <col min="19" max="19" width="8" bestFit="1" customWidth="1"/>
    <col min="20" max="20" width="8.21875" bestFit="1" customWidth="1"/>
  </cols>
  <sheetData>
    <row r="1" spans="1:20" ht="25.2" customHeight="1" x14ac:dyDescent="0.25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85</v>
      </c>
      <c r="J5" s="6">
        <v>252</v>
      </c>
      <c r="K5" s="6">
        <v>31</v>
      </c>
      <c r="L5" s="6">
        <v>40</v>
      </c>
      <c r="M5" s="6">
        <v>116</v>
      </c>
      <c r="N5" s="6">
        <v>292</v>
      </c>
      <c r="O5" s="6">
        <v>85</v>
      </c>
      <c r="P5" s="6">
        <v>252</v>
      </c>
      <c r="Q5" s="6">
        <v>31</v>
      </c>
      <c r="R5" s="6">
        <v>40</v>
      </c>
      <c r="S5" s="6">
        <v>116</v>
      </c>
      <c r="T5" s="6">
        <v>292</v>
      </c>
    </row>
    <row r="6" spans="1:20" ht="25.2" customHeight="1" x14ac:dyDescent="0.25">
      <c r="A6" s="4" t="s">
        <v>7</v>
      </c>
      <c r="B6" s="5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55</v>
      </c>
      <c r="J6" s="6">
        <v>85</v>
      </c>
      <c r="K6" s="6">
        <v>29</v>
      </c>
      <c r="L6" s="6">
        <v>49</v>
      </c>
      <c r="M6" s="6">
        <v>84</v>
      </c>
      <c r="N6" s="6">
        <v>134</v>
      </c>
      <c r="O6" s="6">
        <v>55</v>
      </c>
      <c r="P6" s="6">
        <v>85</v>
      </c>
      <c r="Q6" s="6">
        <v>29</v>
      </c>
      <c r="R6" s="6">
        <v>49</v>
      </c>
      <c r="S6" s="6">
        <v>84</v>
      </c>
      <c r="T6" s="6">
        <v>134</v>
      </c>
    </row>
    <row r="7" spans="1:20" ht="25.2" customHeight="1" x14ac:dyDescent="0.25">
      <c r="A7" s="4" t="s">
        <v>7</v>
      </c>
      <c r="B7" s="5">
        <v>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75</v>
      </c>
      <c r="J7" s="6">
        <v>160</v>
      </c>
      <c r="K7" s="6">
        <v>68</v>
      </c>
      <c r="L7" s="6">
        <v>132</v>
      </c>
      <c r="M7" s="6">
        <v>143</v>
      </c>
      <c r="N7" s="6">
        <v>292</v>
      </c>
      <c r="O7" s="6">
        <v>75</v>
      </c>
      <c r="P7" s="6">
        <v>160</v>
      </c>
      <c r="Q7" s="6">
        <v>68</v>
      </c>
      <c r="R7" s="6">
        <v>132</v>
      </c>
      <c r="S7" s="6">
        <v>143</v>
      </c>
      <c r="T7" s="6">
        <v>292</v>
      </c>
    </row>
    <row r="8" spans="1:20" ht="25.2" customHeight="1" x14ac:dyDescent="0.25">
      <c r="A8" s="4" t="s">
        <v>7</v>
      </c>
      <c r="B8" s="5">
        <v>4</v>
      </c>
      <c r="C8" s="6">
        <v>1519</v>
      </c>
      <c r="D8" s="6">
        <v>2147</v>
      </c>
      <c r="E8" s="6">
        <v>298</v>
      </c>
      <c r="F8" s="6">
        <v>557</v>
      </c>
      <c r="G8" s="6">
        <v>1817</v>
      </c>
      <c r="H8" s="6">
        <v>2704</v>
      </c>
      <c r="I8" s="6">
        <v>601</v>
      </c>
      <c r="J8" s="6">
        <v>980</v>
      </c>
      <c r="K8" s="6">
        <v>309</v>
      </c>
      <c r="L8" s="6">
        <v>688</v>
      </c>
      <c r="M8" s="6">
        <v>910</v>
      </c>
      <c r="N8" s="6">
        <v>1668</v>
      </c>
      <c r="O8" s="6">
        <v>2120</v>
      </c>
      <c r="P8" s="6">
        <v>3127</v>
      </c>
      <c r="Q8" s="6">
        <v>607</v>
      </c>
      <c r="R8" s="6">
        <v>1245</v>
      </c>
      <c r="S8" s="6">
        <v>2727</v>
      </c>
      <c r="T8" s="6">
        <v>4372</v>
      </c>
    </row>
    <row r="9" spans="1:20" ht="25.2" customHeight="1" x14ac:dyDescent="0.25">
      <c r="A9" s="4" t="s">
        <v>7</v>
      </c>
      <c r="B9" s="5">
        <v>5</v>
      </c>
      <c r="C9" s="6">
        <v>2789</v>
      </c>
      <c r="D9" s="6">
        <v>4276</v>
      </c>
      <c r="E9" s="6">
        <v>1339</v>
      </c>
      <c r="F9" s="6">
        <v>2391</v>
      </c>
      <c r="G9" s="6">
        <v>4128</v>
      </c>
      <c r="H9" s="6">
        <v>6667</v>
      </c>
      <c r="I9" s="6">
        <v>1279</v>
      </c>
      <c r="J9" s="6">
        <v>2225</v>
      </c>
      <c r="K9" s="6">
        <v>591</v>
      </c>
      <c r="L9" s="6">
        <v>1529</v>
      </c>
      <c r="M9" s="6">
        <v>1870</v>
      </c>
      <c r="N9" s="6">
        <v>3754</v>
      </c>
      <c r="O9" s="6">
        <v>4068</v>
      </c>
      <c r="P9" s="6">
        <v>6501</v>
      </c>
      <c r="Q9" s="6">
        <v>1930</v>
      </c>
      <c r="R9" s="6">
        <v>3920</v>
      </c>
      <c r="S9" s="6">
        <v>5998</v>
      </c>
      <c r="T9" s="6">
        <v>10421</v>
      </c>
    </row>
    <row r="10" spans="1:20" s="1" customFormat="1" ht="25.2" customHeight="1" x14ac:dyDescent="0.25">
      <c r="A10" s="12" t="s">
        <v>8</v>
      </c>
      <c r="B10" s="12"/>
      <c r="C10" s="7">
        <v>4308</v>
      </c>
      <c r="D10" s="7">
        <v>6423</v>
      </c>
      <c r="E10" s="7">
        <v>1637</v>
      </c>
      <c r="F10" s="7">
        <v>2948</v>
      </c>
      <c r="G10" s="7">
        <v>5945</v>
      </c>
      <c r="H10" s="7">
        <v>9371</v>
      </c>
      <c r="I10" s="7">
        <v>2095</v>
      </c>
      <c r="J10" s="7">
        <v>3702</v>
      </c>
      <c r="K10" s="7">
        <v>1028</v>
      </c>
      <c r="L10" s="7">
        <v>2438</v>
      </c>
      <c r="M10" s="7">
        <v>3123</v>
      </c>
      <c r="N10" s="7">
        <v>6140</v>
      </c>
      <c r="O10" s="7">
        <v>6403</v>
      </c>
      <c r="P10" s="7">
        <v>10125</v>
      </c>
      <c r="Q10" s="7">
        <v>2665</v>
      </c>
      <c r="R10" s="7">
        <v>5386</v>
      </c>
      <c r="S10" s="7">
        <v>9068</v>
      </c>
      <c r="T10" s="7">
        <v>15511</v>
      </c>
    </row>
    <row r="13" spans="1:20" ht="25.2" customHeight="1" x14ac:dyDescent="0.25">
      <c r="A13" s="15" t="s">
        <v>23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102</v>
      </c>
      <c r="J17" s="8">
        <v>276</v>
      </c>
      <c r="K17" s="8">
        <v>35</v>
      </c>
      <c r="L17" s="8">
        <v>96</v>
      </c>
      <c r="M17" s="8">
        <v>137</v>
      </c>
      <c r="N17" s="8">
        <v>372</v>
      </c>
      <c r="O17" s="8">
        <v>102</v>
      </c>
      <c r="P17" s="8">
        <v>276</v>
      </c>
      <c r="Q17" s="8">
        <v>35</v>
      </c>
      <c r="R17" s="8">
        <v>96</v>
      </c>
      <c r="S17" s="8">
        <v>137</v>
      </c>
      <c r="T17" s="8">
        <v>372</v>
      </c>
    </row>
    <row r="18" spans="1:20" ht="25.2" customHeight="1" x14ac:dyDescent="0.25">
      <c r="A18" s="4" t="s">
        <v>9</v>
      </c>
      <c r="B18" s="5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42</v>
      </c>
      <c r="J18" s="8">
        <v>457</v>
      </c>
      <c r="K18" s="8">
        <v>23</v>
      </c>
      <c r="L18" s="8">
        <v>35</v>
      </c>
      <c r="M18" s="8">
        <v>65</v>
      </c>
      <c r="N18" s="8">
        <v>492</v>
      </c>
      <c r="O18" s="8">
        <v>42</v>
      </c>
      <c r="P18" s="8">
        <v>457</v>
      </c>
      <c r="Q18" s="8">
        <v>23</v>
      </c>
      <c r="R18" s="8">
        <v>35</v>
      </c>
      <c r="S18" s="8">
        <v>65</v>
      </c>
      <c r="T18" s="8">
        <v>492</v>
      </c>
    </row>
    <row r="19" spans="1:20" ht="25.2" customHeight="1" x14ac:dyDescent="0.25">
      <c r="A19" s="4" t="s">
        <v>9</v>
      </c>
      <c r="B19" s="5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134</v>
      </c>
      <c r="J19" s="8">
        <v>250</v>
      </c>
      <c r="K19" s="8">
        <v>102</v>
      </c>
      <c r="L19" s="8">
        <v>160</v>
      </c>
      <c r="M19" s="8">
        <v>236</v>
      </c>
      <c r="N19" s="8">
        <v>410</v>
      </c>
      <c r="O19" s="8">
        <v>134</v>
      </c>
      <c r="P19" s="8">
        <v>250</v>
      </c>
      <c r="Q19" s="8">
        <v>102</v>
      </c>
      <c r="R19" s="8">
        <v>160</v>
      </c>
      <c r="S19" s="8">
        <v>236</v>
      </c>
      <c r="T19" s="8">
        <v>410</v>
      </c>
    </row>
    <row r="20" spans="1:20" ht="25.2" customHeight="1" x14ac:dyDescent="0.25">
      <c r="A20" s="4" t="s">
        <v>9</v>
      </c>
      <c r="B20" s="5">
        <v>4</v>
      </c>
      <c r="C20" s="8">
        <v>980</v>
      </c>
      <c r="D20" s="8">
        <v>1356</v>
      </c>
      <c r="E20" s="8">
        <v>435</v>
      </c>
      <c r="F20" s="8">
        <v>644</v>
      </c>
      <c r="G20" s="8">
        <v>1415</v>
      </c>
      <c r="H20" s="8">
        <v>2000</v>
      </c>
      <c r="I20" s="8">
        <v>495</v>
      </c>
      <c r="J20" s="8">
        <v>800</v>
      </c>
      <c r="K20" s="8">
        <v>372</v>
      </c>
      <c r="L20" s="8">
        <v>667</v>
      </c>
      <c r="M20" s="8">
        <v>867</v>
      </c>
      <c r="N20" s="8">
        <v>1467</v>
      </c>
      <c r="O20" s="8">
        <v>1475</v>
      </c>
      <c r="P20" s="8">
        <v>2156</v>
      </c>
      <c r="Q20" s="8">
        <v>807</v>
      </c>
      <c r="R20" s="8">
        <v>1311</v>
      </c>
      <c r="S20" s="8">
        <v>2282</v>
      </c>
      <c r="T20" s="8">
        <v>3467</v>
      </c>
    </row>
    <row r="21" spans="1:20" ht="25.2" customHeight="1" x14ac:dyDescent="0.25">
      <c r="A21" s="4" t="s">
        <v>9</v>
      </c>
      <c r="B21" s="5">
        <v>5</v>
      </c>
      <c r="C21" s="8">
        <v>2443</v>
      </c>
      <c r="D21" s="8">
        <v>3849</v>
      </c>
      <c r="E21" s="8">
        <v>1411</v>
      </c>
      <c r="F21" s="8">
        <v>2657</v>
      </c>
      <c r="G21" s="8">
        <v>3854</v>
      </c>
      <c r="H21" s="8">
        <v>6506</v>
      </c>
      <c r="I21" s="8">
        <v>880</v>
      </c>
      <c r="J21" s="8">
        <v>1725</v>
      </c>
      <c r="K21" s="8">
        <v>491</v>
      </c>
      <c r="L21" s="8">
        <v>1109</v>
      </c>
      <c r="M21" s="8">
        <v>1371</v>
      </c>
      <c r="N21" s="8">
        <v>2834</v>
      </c>
      <c r="O21" s="8">
        <v>3323</v>
      </c>
      <c r="P21" s="8">
        <v>5574</v>
      </c>
      <c r="Q21" s="8">
        <v>1902</v>
      </c>
      <c r="R21" s="8">
        <v>3766</v>
      </c>
      <c r="S21" s="8">
        <v>5225</v>
      </c>
      <c r="T21" s="8">
        <v>9340</v>
      </c>
    </row>
    <row r="22" spans="1:20" s="1" customFormat="1" ht="25.2" customHeight="1" x14ac:dyDescent="0.25">
      <c r="A22" s="12" t="s">
        <v>8</v>
      </c>
      <c r="B22" s="12"/>
      <c r="C22" s="7">
        <v>3423</v>
      </c>
      <c r="D22" s="7">
        <v>5205</v>
      </c>
      <c r="E22" s="7">
        <v>1846</v>
      </c>
      <c r="F22" s="7">
        <v>3301</v>
      </c>
      <c r="G22" s="7">
        <v>5269</v>
      </c>
      <c r="H22" s="7">
        <v>8506</v>
      </c>
      <c r="I22" s="7">
        <v>1653</v>
      </c>
      <c r="J22" s="7">
        <v>3508</v>
      </c>
      <c r="K22" s="7">
        <v>1023</v>
      </c>
      <c r="L22" s="7">
        <v>2067</v>
      </c>
      <c r="M22" s="7">
        <v>2676</v>
      </c>
      <c r="N22" s="7">
        <v>5575</v>
      </c>
      <c r="O22" s="7">
        <v>5076</v>
      </c>
      <c r="P22" s="7">
        <v>8713</v>
      </c>
      <c r="Q22" s="7">
        <v>2869</v>
      </c>
      <c r="R22" s="7">
        <v>5368</v>
      </c>
      <c r="S22" s="7">
        <v>7945</v>
      </c>
      <c r="T22" s="7">
        <v>14081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0</v>
      </c>
      <c r="D29" s="8">
        <f t="shared" si="0"/>
        <v>0</v>
      </c>
      <c r="E29" s="8">
        <f t="shared" si="0"/>
        <v>0</v>
      </c>
      <c r="F29" s="8">
        <f t="shared" si="0"/>
        <v>0</v>
      </c>
      <c r="G29" s="8">
        <f t="shared" si="0"/>
        <v>0</v>
      </c>
      <c r="H29" s="8">
        <f t="shared" si="0"/>
        <v>0</v>
      </c>
      <c r="I29" s="8">
        <f t="shared" si="0"/>
        <v>17</v>
      </c>
      <c r="J29" s="8">
        <f t="shared" si="0"/>
        <v>24</v>
      </c>
      <c r="K29" s="8">
        <f t="shared" si="0"/>
        <v>4</v>
      </c>
      <c r="L29" s="8">
        <f t="shared" si="0"/>
        <v>56</v>
      </c>
      <c r="M29" s="8">
        <f t="shared" si="0"/>
        <v>21</v>
      </c>
      <c r="N29" s="8">
        <f t="shared" si="0"/>
        <v>80</v>
      </c>
      <c r="O29" s="8">
        <f t="shared" si="0"/>
        <v>17</v>
      </c>
      <c r="P29" s="8">
        <f t="shared" si="0"/>
        <v>24</v>
      </c>
      <c r="Q29" s="8">
        <f t="shared" si="0"/>
        <v>4</v>
      </c>
      <c r="R29" s="8">
        <f t="shared" si="0"/>
        <v>56</v>
      </c>
      <c r="S29" s="8">
        <f t="shared" si="0"/>
        <v>21</v>
      </c>
      <c r="T29" s="8">
        <f t="shared" si="0"/>
        <v>80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0</v>
      </c>
      <c r="D30" s="8">
        <f t="shared" si="1"/>
        <v>0</v>
      </c>
      <c r="E30" s="8">
        <f t="shared" si="1"/>
        <v>0</v>
      </c>
      <c r="F30" s="8">
        <f t="shared" si="1"/>
        <v>0</v>
      </c>
      <c r="G30" s="8">
        <f t="shared" si="1"/>
        <v>0</v>
      </c>
      <c r="H30" s="8">
        <f t="shared" si="1"/>
        <v>0</v>
      </c>
      <c r="I30" s="8">
        <f t="shared" si="1"/>
        <v>-13</v>
      </c>
      <c r="J30" s="8">
        <f t="shared" si="1"/>
        <v>372</v>
      </c>
      <c r="K30" s="8">
        <f t="shared" si="1"/>
        <v>-6</v>
      </c>
      <c r="L30" s="8">
        <f t="shared" si="1"/>
        <v>-14</v>
      </c>
      <c r="M30" s="8">
        <f t="shared" si="1"/>
        <v>-19</v>
      </c>
      <c r="N30" s="8">
        <f t="shared" si="1"/>
        <v>358</v>
      </c>
      <c r="O30" s="8">
        <f t="shared" si="1"/>
        <v>-13</v>
      </c>
      <c r="P30" s="8">
        <f t="shared" si="1"/>
        <v>372</v>
      </c>
      <c r="Q30" s="8">
        <f t="shared" si="1"/>
        <v>-6</v>
      </c>
      <c r="R30" s="8">
        <f t="shared" si="1"/>
        <v>-14</v>
      </c>
      <c r="S30" s="8">
        <f t="shared" si="1"/>
        <v>-19</v>
      </c>
      <c r="T30" s="8">
        <f t="shared" si="1"/>
        <v>358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0</v>
      </c>
      <c r="D31" s="8">
        <f t="shared" si="2"/>
        <v>0</v>
      </c>
      <c r="E31" s="8">
        <f t="shared" si="2"/>
        <v>0</v>
      </c>
      <c r="F31" s="8">
        <f t="shared" si="2"/>
        <v>0</v>
      </c>
      <c r="G31" s="8">
        <f t="shared" si="2"/>
        <v>0</v>
      </c>
      <c r="H31" s="8">
        <f t="shared" si="2"/>
        <v>0</v>
      </c>
      <c r="I31" s="8">
        <f t="shared" si="2"/>
        <v>59</v>
      </c>
      <c r="J31" s="8">
        <f t="shared" si="2"/>
        <v>90</v>
      </c>
      <c r="K31" s="8">
        <f t="shared" si="2"/>
        <v>34</v>
      </c>
      <c r="L31" s="8">
        <f t="shared" si="2"/>
        <v>28</v>
      </c>
      <c r="M31" s="8">
        <f t="shared" si="2"/>
        <v>93</v>
      </c>
      <c r="N31" s="8">
        <f t="shared" si="2"/>
        <v>118</v>
      </c>
      <c r="O31" s="8">
        <f t="shared" si="2"/>
        <v>59</v>
      </c>
      <c r="P31" s="8">
        <f t="shared" si="2"/>
        <v>90</v>
      </c>
      <c r="Q31" s="8">
        <f t="shared" si="2"/>
        <v>34</v>
      </c>
      <c r="R31" s="8">
        <f t="shared" si="2"/>
        <v>28</v>
      </c>
      <c r="S31" s="8">
        <f t="shared" si="2"/>
        <v>93</v>
      </c>
      <c r="T31" s="8">
        <f t="shared" si="2"/>
        <v>118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-539</v>
      </c>
      <c r="D32" s="8">
        <f t="shared" si="3"/>
        <v>-791</v>
      </c>
      <c r="E32" s="8">
        <f t="shared" si="3"/>
        <v>137</v>
      </c>
      <c r="F32" s="8">
        <f t="shared" si="3"/>
        <v>87</v>
      </c>
      <c r="G32" s="8">
        <f t="shared" si="3"/>
        <v>-402</v>
      </c>
      <c r="H32" s="8">
        <f t="shared" si="3"/>
        <v>-704</v>
      </c>
      <c r="I32" s="8">
        <f t="shared" si="3"/>
        <v>-106</v>
      </c>
      <c r="J32" s="8">
        <f t="shared" si="3"/>
        <v>-180</v>
      </c>
      <c r="K32" s="8">
        <f t="shared" si="3"/>
        <v>63</v>
      </c>
      <c r="L32" s="8">
        <f t="shared" si="3"/>
        <v>-21</v>
      </c>
      <c r="M32" s="8">
        <f t="shared" si="3"/>
        <v>-43</v>
      </c>
      <c r="N32" s="8">
        <f t="shared" si="3"/>
        <v>-201</v>
      </c>
      <c r="O32" s="8">
        <f t="shared" si="3"/>
        <v>-645</v>
      </c>
      <c r="P32" s="8">
        <f t="shared" si="3"/>
        <v>-971</v>
      </c>
      <c r="Q32" s="8">
        <f t="shared" si="3"/>
        <v>200</v>
      </c>
      <c r="R32" s="8">
        <f t="shared" si="3"/>
        <v>66</v>
      </c>
      <c r="S32" s="8">
        <f t="shared" si="3"/>
        <v>-445</v>
      </c>
      <c r="T32" s="8">
        <f t="shared" si="3"/>
        <v>-905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-346</v>
      </c>
      <c r="D33" s="8">
        <f t="shared" si="4"/>
        <v>-427</v>
      </c>
      <c r="E33" s="8">
        <f t="shared" si="4"/>
        <v>72</v>
      </c>
      <c r="F33" s="8">
        <f t="shared" si="4"/>
        <v>266</v>
      </c>
      <c r="G33" s="8">
        <f t="shared" si="4"/>
        <v>-274</v>
      </c>
      <c r="H33" s="8">
        <f t="shared" si="4"/>
        <v>-161</v>
      </c>
      <c r="I33" s="8">
        <f t="shared" si="4"/>
        <v>-399</v>
      </c>
      <c r="J33" s="8">
        <f t="shared" si="4"/>
        <v>-500</v>
      </c>
      <c r="K33" s="8">
        <f t="shared" si="4"/>
        <v>-100</v>
      </c>
      <c r="L33" s="8">
        <f t="shared" si="4"/>
        <v>-420</v>
      </c>
      <c r="M33" s="8">
        <f t="shared" si="4"/>
        <v>-499</v>
      </c>
      <c r="N33" s="8">
        <f t="shared" si="4"/>
        <v>-920</v>
      </c>
      <c r="O33" s="8">
        <f t="shared" si="4"/>
        <v>-745</v>
      </c>
      <c r="P33" s="8">
        <f t="shared" si="4"/>
        <v>-927</v>
      </c>
      <c r="Q33" s="8">
        <f t="shared" si="4"/>
        <v>-28</v>
      </c>
      <c r="R33" s="8">
        <f t="shared" si="4"/>
        <v>-154</v>
      </c>
      <c r="S33" s="8">
        <f t="shared" si="4"/>
        <v>-773</v>
      </c>
      <c r="T33" s="8">
        <f t="shared" si="4"/>
        <v>-1081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-885</v>
      </c>
      <c r="D34" s="7">
        <f t="shared" si="5"/>
        <v>-1218</v>
      </c>
      <c r="E34" s="7">
        <f t="shared" si="5"/>
        <v>209</v>
      </c>
      <c r="F34" s="7">
        <f t="shared" si="5"/>
        <v>353</v>
      </c>
      <c r="G34" s="7">
        <f t="shared" si="5"/>
        <v>-676</v>
      </c>
      <c r="H34" s="7">
        <f t="shared" si="5"/>
        <v>-865</v>
      </c>
      <c r="I34" s="7">
        <f t="shared" si="5"/>
        <v>-442</v>
      </c>
      <c r="J34" s="7">
        <f t="shared" si="5"/>
        <v>-194</v>
      </c>
      <c r="K34" s="7">
        <f t="shared" si="5"/>
        <v>-5</v>
      </c>
      <c r="L34" s="7">
        <f t="shared" si="5"/>
        <v>-371</v>
      </c>
      <c r="M34" s="7">
        <f t="shared" si="5"/>
        <v>-447</v>
      </c>
      <c r="N34" s="7">
        <f t="shared" si="5"/>
        <v>-565</v>
      </c>
      <c r="O34" s="7">
        <f t="shared" si="5"/>
        <v>-1327</v>
      </c>
      <c r="P34" s="7">
        <f t="shared" si="5"/>
        <v>-1412</v>
      </c>
      <c r="Q34" s="7">
        <f t="shared" si="5"/>
        <v>204</v>
      </c>
      <c r="R34" s="7">
        <f t="shared" si="5"/>
        <v>-18</v>
      </c>
      <c r="S34" s="7">
        <f t="shared" si="5"/>
        <v>-1123</v>
      </c>
      <c r="T34" s="7">
        <f t="shared" si="5"/>
        <v>-1430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/>
      <c r="D41" s="9"/>
      <c r="E41" s="9"/>
      <c r="F41" s="9"/>
      <c r="G41" s="9"/>
      <c r="H41" s="9"/>
      <c r="I41" s="9">
        <f t="shared" ref="I41:T41" si="6">I29/I5</f>
        <v>0.2</v>
      </c>
      <c r="J41" s="9">
        <f t="shared" si="6"/>
        <v>9.5238095238095233E-2</v>
      </c>
      <c r="K41" s="9">
        <f t="shared" si="6"/>
        <v>0.12903225806451613</v>
      </c>
      <c r="L41" s="9">
        <f t="shared" si="6"/>
        <v>1.4</v>
      </c>
      <c r="M41" s="9">
        <f t="shared" si="6"/>
        <v>0.18103448275862069</v>
      </c>
      <c r="N41" s="9">
        <f t="shared" si="6"/>
        <v>0.27397260273972601</v>
      </c>
      <c r="O41" s="9">
        <f t="shared" si="6"/>
        <v>0.2</v>
      </c>
      <c r="P41" s="9">
        <f t="shared" si="6"/>
        <v>9.5238095238095233E-2</v>
      </c>
      <c r="Q41" s="9">
        <f t="shared" si="6"/>
        <v>0.12903225806451613</v>
      </c>
      <c r="R41" s="9">
        <f t="shared" si="6"/>
        <v>1.4</v>
      </c>
      <c r="S41" s="9">
        <f t="shared" si="6"/>
        <v>0.18103448275862069</v>
      </c>
      <c r="T41" s="9">
        <f t="shared" si="6"/>
        <v>0.27397260273972601</v>
      </c>
    </row>
    <row r="42" spans="1:20" ht="25.2" customHeight="1" x14ac:dyDescent="0.25">
      <c r="A42" s="4" t="s">
        <v>12</v>
      </c>
      <c r="B42" s="5">
        <v>2</v>
      </c>
      <c r="C42" s="9"/>
      <c r="D42" s="9"/>
      <c r="E42" s="9"/>
      <c r="F42" s="9"/>
      <c r="G42" s="9"/>
      <c r="H42" s="9"/>
      <c r="I42" s="9">
        <f t="shared" ref="C42:T46" si="7">I30/I6</f>
        <v>-0.23636363636363636</v>
      </c>
      <c r="J42" s="9">
        <f t="shared" si="7"/>
        <v>4.3764705882352946</v>
      </c>
      <c r="K42" s="9">
        <f t="shared" si="7"/>
        <v>-0.20689655172413793</v>
      </c>
      <c r="L42" s="9">
        <f t="shared" si="7"/>
        <v>-0.2857142857142857</v>
      </c>
      <c r="M42" s="9">
        <f t="shared" si="7"/>
        <v>-0.22619047619047619</v>
      </c>
      <c r="N42" s="9">
        <f t="shared" si="7"/>
        <v>2.6716417910447761</v>
      </c>
      <c r="O42" s="9">
        <f t="shared" si="7"/>
        <v>-0.23636363636363636</v>
      </c>
      <c r="P42" s="9">
        <f t="shared" si="7"/>
        <v>4.3764705882352946</v>
      </c>
      <c r="Q42" s="9">
        <f t="shared" si="7"/>
        <v>-0.20689655172413793</v>
      </c>
      <c r="R42" s="9">
        <f t="shared" si="7"/>
        <v>-0.2857142857142857</v>
      </c>
      <c r="S42" s="9">
        <f t="shared" si="7"/>
        <v>-0.22619047619047619</v>
      </c>
      <c r="T42" s="9">
        <f t="shared" si="7"/>
        <v>2.6716417910447761</v>
      </c>
    </row>
    <row r="43" spans="1:20" ht="25.2" customHeight="1" x14ac:dyDescent="0.25">
      <c r="A43" s="4" t="s">
        <v>12</v>
      </c>
      <c r="B43" s="5">
        <v>3</v>
      </c>
      <c r="C43" s="9"/>
      <c r="D43" s="9"/>
      <c r="E43" s="9"/>
      <c r="F43" s="9"/>
      <c r="G43" s="9"/>
      <c r="H43" s="9"/>
      <c r="I43" s="9">
        <f t="shared" si="7"/>
        <v>0.78666666666666663</v>
      </c>
      <c r="J43" s="9">
        <f t="shared" si="7"/>
        <v>0.5625</v>
      </c>
      <c r="K43" s="9">
        <f t="shared" si="7"/>
        <v>0.5</v>
      </c>
      <c r="L43" s="9">
        <f t="shared" si="7"/>
        <v>0.21212121212121213</v>
      </c>
      <c r="M43" s="9">
        <f t="shared" si="7"/>
        <v>0.65034965034965031</v>
      </c>
      <c r="N43" s="9">
        <f t="shared" si="7"/>
        <v>0.4041095890410959</v>
      </c>
      <c r="O43" s="9">
        <f t="shared" si="7"/>
        <v>0.78666666666666663</v>
      </c>
      <c r="P43" s="9">
        <f t="shared" si="7"/>
        <v>0.5625</v>
      </c>
      <c r="Q43" s="9">
        <f t="shared" si="7"/>
        <v>0.5</v>
      </c>
      <c r="R43" s="9">
        <f t="shared" si="7"/>
        <v>0.21212121212121213</v>
      </c>
      <c r="S43" s="9">
        <f t="shared" si="7"/>
        <v>0.65034965034965031</v>
      </c>
      <c r="T43" s="9">
        <f t="shared" si="7"/>
        <v>0.4041095890410959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-0.35483870967741937</v>
      </c>
      <c r="D44" s="9">
        <f t="shared" si="7"/>
        <v>-0.36842105263157893</v>
      </c>
      <c r="E44" s="9">
        <f t="shared" si="7"/>
        <v>0.45973154362416108</v>
      </c>
      <c r="F44" s="9">
        <f t="shared" si="7"/>
        <v>0.15619389587073609</v>
      </c>
      <c r="G44" s="9">
        <f t="shared" si="7"/>
        <v>-0.22124380847550909</v>
      </c>
      <c r="H44" s="9">
        <f t="shared" si="7"/>
        <v>-0.26035502958579881</v>
      </c>
      <c r="I44" s="9">
        <f t="shared" si="7"/>
        <v>-0.17637271214642264</v>
      </c>
      <c r="J44" s="9">
        <f t="shared" si="7"/>
        <v>-0.18367346938775511</v>
      </c>
      <c r="K44" s="9">
        <f t="shared" si="7"/>
        <v>0.20388349514563106</v>
      </c>
      <c r="L44" s="9">
        <f t="shared" si="7"/>
        <v>-3.0523255813953487E-2</v>
      </c>
      <c r="M44" s="9">
        <f t="shared" si="7"/>
        <v>-4.7252747252747251E-2</v>
      </c>
      <c r="N44" s="9">
        <f t="shared" si="7"/>
        <v>-0.12050359712230216</v>
      </c>
      <c r="O44" s="9">
        <f t="shared" si="7"/>
        <v>-0.30424528301886794</v>
      </c>
      <c r="P44" s="9">
        <f t="shared" si="7"/>
        <v>-0.31052126638951072</v>
      </c>
      <c r="Q44" s="9">
        <f t="shared" si="7"/>
        <v>0.32948929159802304</v>
      </c>
      <c r="R44" s="9">
        <f t="shared" si="7"/>
        <v>5.3012048192771083E-2</v>
      </c>
      <c r="S44" s="9">
        <f t="shared" si="7"/>
        <v>-0.16318298496516317</v>
      </c>
      <c r="T44" s="9">
        <f t="shared" si="7"/>
        <v>-0.20699908508691675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-0.12405880243814987</v>
      </c>
      <c r="D45" s="9">
        <f t="shared" si="7"/>
        <v>-9.9859681945743684E-2</v>
      </c>
      <c r="E45" s="9">
        <f t="shared" si="7"/>
        <v>5.3771471247199401E-2</v>
      </c>
      <c r="F45" s="9">
        <f t="shared" si="7"/>
        <v>0.11125052279381012</v>
      </c>
      <c r="G45" s="9">
        <f t="shared" si="7"/>
        <v>-6.6375968992248069E-2</v>
      </c>
      <c r="H45" s="9">
        <f t="shared" si="7"/>
        <v>-2.414879256037198E-2</v>
      </c>
      <c r="I45" s="9">
        <f t="shared" si="7"/>
        <v>-0.31196247068021893</v>
      </c>
      <c r="J45" s="9">
        <f t="shared" si="7"/>
        <v>-0.2247191011235955</v>
      </c>
      <c r="K45" s="9">
        <f t="shared" si="7"/>
        <v>-0.16920473773265651</v>
      </c>
      <c r="L45" s="9">
        <f t="shared" si="7"/>
        <v>-0.27468933943754087</v>
      </c>
      <c r="M45" s="9">
        <f t="shared" si="7"/>
        <v>-0.26684491978609626</v>
      </c>
      <c r="N45" s="9">
        <f t="shared" si="7"/>
        <v>-0.24507192328183272</v>
      </c>
      <c r="O45" s="9">
        <f t="shared" si="7"/>
        <v>-0.18313667649950835</v>
      </c>
      <c r="P45" s="9">
        <f t="shared" si="7"/>
        <v>-0.14259344716197508</v>
      </c>
      <c r="Q45" s="9">
        <f t="shared" si="7"/>
        <v>-1.4507772020725389E-2</v>
      </c>
      <c r="R45" s="9">
        <f t="shared" si="7"/>
        <v>-3.9285714285714285E-2</v>
      </c>
      <c r="S45" s="9">
        <f t="shared" si="7"/>
        <v>-0.12887629209736579</v>
      </c>
      <c r="T45" s="9">
        <f t="shared" si="7"/>
        <v>-0.1037328471355916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-0.20543175487465182</v>
      </c>
      <c r="D46" s="10">
        <f t="shared" si="7"/>
        <v>-0.18963101354507239</v>
      </c>
      <c r="E46" s="10">
        <f t="shared" si="7"/>
        <v>0.12767257177764202</v>
      </c>
      <c r="F46" s="10">
        <f t="shared" si="7"/>
        <v>0.11974219810040705</v>
      </c>
      <c r="G46" s="10">
        <f t="shared" si="7"/>
        <v>-0.1137089991589571</v>
      </c>
      <c r="H46" s="10">
        <f t="shared" si="7"/>
        <v>-9.2306050581581478E-2</v>
      </c>
      <c r="I46" s="10">
        <f t="shared" si="7"/>
        <v>-0.21097852028639619</v>
      </c>
      <c r="J46" s="10">
        <f t="shared" si="7"/>
        <v>-5.2404105888708807E-2</v>
      </c>
      <c r="K46" s="10">
        <f t="shared" si="7"/>
        <v>-4.8638132295719845E-3</v>
      </c>
      <c r="L46" s="10">
        <f t="shared" si="7"/>
        <v>-0.15217391304347827</v>
      </c>
      <c r="M46" s="10">
        <f t="shared" si="7"/>
        <v>-0.14313160422670509</v>
      </c>
      <c r="N46" s="10">
        <f t="shared" si="7"/>
        <v>-9.2019543973941367E-2</v>
      </c>
      <c r="O46" s="10">
        <f t="shared" si="7"/>
        <v>-0.2072466031547712</v>
      </c>
      <c r="P46" s="10">
        <f t="shared" si="7"/>
        <v>-0.1394567901234568</v>
      </c>
      <c r="Q46" s="10">
        <f t="shared" si="7"/>
        <v>7.6547842401500935E-2</v>
      </c>
      <c r="R46" s="10">
        <f t="shared" si="7"/>
        <v>-3.3419977720014855E-3</v>
      </c>
      <c r="S46" s="10">
        <f>S34/S10</f>
        <v>-0.12384208204675783</v>
      </c>
      <c r="T46" s="10">
        <f>T34/T10</f>
        <v>-9.2192637483076531E-2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23" priority="1" stopIfTrue="1" operator="greaterThanOrEqual">
      <formula>0</formula>
    </cfRule>
  </conditionalFormatting>
  <conditionalFormatting sqref="C41:T46">
    <cfRule type="cellIs" dxfId="22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2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29F7-0120-42A6-A62B-9FCA2EA220D2}">
  <sheetPr codeName="Foglio8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3" width="7.21875" bestFit="1" customWidth="1"/>
    <col min="4" max="4" width="7.6640625" bestFit="1" customWidth="1"/>
    <col min="5" max="6" width="8" bestFit="1" customWidth="1"/>
    <col min="7" max="7" width="7.21875" bestFit="1" customWidth="1"/>
    <col min="8" max="8" width="7.6640625" bestFit="1" customWidth="1"/>
    <col min="9" max="16" width="7.88671875" bestFit="1" customWidth="1"/>
    <col min="17" max="18" width="8" bestFit="1" customWidth="1"/>
    <col min="19" max="20" width="7.88671875" bestFit="1" customWidth="1"/>
  </cols>
  <sheetData>
    <row r="1" spans="1:20" ht="25.2" customHeight="1" x14ac:dyDescent="0.25">
      <c r="A1" s="15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1248</v>
      </c>
      <c r="D5" s="6">
        <v>2227</v>
      </c>
      <c r="E5" s="6">
        <v>62</v>
      </c>
      <c r="F5" s="6">
        <v>178</v>
      </c>
      <c r="G5" s="6">
        <v>1310</v>
      </c>
      <c r="H5" s="6">
        <v>2405</v>
      </c>
      <c r="I5" s="6">
        <v>458</v>
      </c>
      <c r="J5" s="6">
        <v>1407</v>
      </c>
      <c r="K5" s="6">
        <v>21</v>
      </c>
      <c r="L5" s="6">
        <v>57</v>
      </c>
      <c r="M5" s="6">
        <v>479</v>
      </c>
      <c r="N5" s="6">
        <v>1464</v>
      </c>
      <c r="O5" s="6">
        <v>1706</v>
      </c>
      <c r="P5" s="6">
        <v>3634</v>
      </c>
      <c r="Q5" s="6">
        <v>83</v>
      </c>
      <c r="R5" s="6">
        <v>235</v>
      </c>
      <c r="S5" s="6">
        <v>1789</v>
      </c>
      <c r="T5" s="6">
        <v>3869</v>
      </c>
    </row>
    <row r="6" spans="1:20" ht="25.2" customHeight="1" x14ac:dyDescent="0.25">
      <c r="A6" s="4" t="s">
        <v>7</v>
      </c>
      <c r="B6" s="5">
        <v>2</v>
      </c>
      <c r="C6" s="6">
        <v>1283</v>
      </c>
      <c r="D6" s="6">
        <v>2157</v>
      </c>
      <c r="E6" s="6">
        <v>149</v>
      </c>
      <c r="F6" s="6">
        <v>460</v>
      </c>
      <c r="G6" s="6">
        <v>1432</v>
      </c>
      <c r="H6" s="6">
        <v>2617</v>
      </c>
      <c r="I6" s="6">
        <v>197</v>
      </c>
      <c r="J6" s="6">
        <v>496</v>
      </c>
      <c r="K6" s="6">
        <v>32</v>
      </c>
      <c r="L6" s="6">
        <v>113</v>
      </c>
      <c r="M6" s="6">
        <v>229</v>
      </c>
      <c r="N6" s="6">
        <v>609</v>
      </c>
      <c r="O6" s="6">
        <v>1480</v>
      </c>
      <c r="P6" s="6">
        <v>2653</v>
      </c>
      <c r="Q6" s="6">
        <v>181</v>
      </c>
      <c r="R6" s="6">
        <v>573</v>
      </c>
      <c r="S6" s="6">
        <v>1661</v>
      </c>
      <c r="T6" s="6">
        <v>3226</v>
      </c>
    </row>
    <row r="7" spans="1:20" ht="25.2" customHeight="1" x14ac:dyDescent="0.25">
      <c r="A7" s="4" t="s">
        <v>7</v>
      </c>
      <c r="B7" s="5">
        <v>3</v>
      </c>
      <c r="C7" s="6">
        <v>2959</v>
      </c>
      <c r="D7" s="6">
        <v>6285</v>
      </c>
      <c r="E7" s="6">
        <v>256</v>
      </c>
      <c r="F7" s="6">
        <v>846</v>
      </c>
      <c r="G7" s="6">
        <v>3215</v>
      </c>
      <c r="H7" s="6">
        <v>7131</v>
      </c>
      <c r="I7" s="6">
        <v>3699</v>
      </c>
      <c r="J7" s="6">
        <v>9468</v>
      </c>
      <c r="K7" s="6">
        <v>77</v>
      </c>
      <c r="L7" s="6">
        <v>307</v>
      </c>
      <c r="M7" s="6">
        <v>3776</v>
      </c>
      <c r="N7" s="6">
        <v>9775</v>
      </c>
      <c r="O7" s="6">
        <v>6658</v>
      </c>
      <c r="P7" s="6">
        <v>15753</v>
      </c>
      <c r="Q7" s="6">
        <v>333</v>
      </c>
      <c r="R7" s="6">
        <v>1153</v>
      </c>
      <c r="S7" s="6">
        <v>6991</v>
      </c>
      <c r="T7" s="6">
        <v>16906</v>
      </c>
    </row>
    <row r="8" spans="1:20" ht="25.2" customHeight="1" x14ac:dyDescent="0.25">
      <c r="A8" s="4" t="s">
        <v>7</v>
      </c>
      <c r="B8" s="5">
        <v>4</v>
      </c>
      <c r="C8" s="6">
        <v>8991</v>
      </c>
      <c r="D8" s="6">
        <v>18751</v>
      </c>
      <c r="E8" s="6">
        <v>680</v>
      </c>
      <c r="F8" s="6">
        <v>1848</v>
      </c>
      <c r="G8" s="6">
        <v>9671</v>
      </c>
      <c r="H8" s="6">
        <v>20599</v>
      </c>
      <c r="I8" s="6">
        <v>5008</v>
      </c>
      <c r="J8" s="6">
        <v>14865</v>
      </c>
      <c r="K8" s="6">
        <v>169</v>
      </c>
      <c r="L8" s="6">
        <v>334</v>
      </c>
      <c r="M8" s="6">
        <v>5177</v>
      </c>
      <c r="N8" s="6">
        <v>15199</v>
      </c>
      <c r="O8" s="6">
        <v>13999</v>
      </c>
      <c r="P8" s="6">
        <v>33616</v>
      </c>
      <c r="Q8" s="6">
        <v>849</v>
      </c>
      <c r="R8" s="6">
        <v>2182</v>
      </c>
      <c r="S8" s="6">
        <v>14848</v>
      </c>
      <c r="T8" s="6">
        <v>35798</v>
      </c>
    </row>
    <row r="9" spans="1:20" ht="25.2" customHeight="1" x14ac:dyDescent="0.25">
      <c r="A9" s="4" t="s">
        <v>7</v>
      </c>
      <c r="B9" s="5">
        <v>5</v>
      </c>
      <c r="C9" s="6">
        <v>24199</v>
      </c>
      <c r="D9" s="6">
        <v>56918</v>
      </c>
      <c r="E9" s="6">
        <v>1369</v>
      </c>
      <c r="F9" s="6">
        <v>4604</v>
      </c>
      <c r="G9" s="6">
        <v>25568</v>
      </c>
      <c r="H9" s="6">
        <v>61522</v>
      </c>
      <c r="I9" s="6">
        <v>8792</v>
      </c>
      <c r="J9" s="6">
        <v>22248</v>
      </c>
      <c r="K9" s="6">
        <v>586</v>
      </c>
      <c r="L9" s="6">
        <v>1406</v>
      </c>
      <c r="M9" s="6">
        <v>9378</v>
      </c>
      <c r="N9" s="6">
        <v>23654</v>
      </c>
      <c r="O9" s="6">
        <v>32991</v>
      </c>
      <c r="P9" s="6">
        <v>79166</v>
      </c>
      <c r="Q9" s="6">
        <v>1955</v>
      </c>
      <c r="R9" s="6">
        <v>6010</v>
      </c>
      <c r="S9" s="6">
        <v>34946</v>
      </c>
      <c r="T9" s="6">
        <v>85176</v>
      </c>
    </row>
    <row r="10" spans="1:20" s="1" customFormat="1" ht="25.2" customHeight="1" x14ac:dyDescent="0.25">
      <c r="A10" s="12" t="s">
        <v>8</v>
      </c>
      <c r="B10" s="12"/>
      <c r="C10" s="7">
        <v>38680</v>
      </c>
      <c r="D10" s="7">
        <v>86338</v>
      </c>
      <c r="E10" s="7">
        <v>2516</v>
      </c>
      <c r="F10" s="7">
        <v>7936</v>
      </c>
      <c r="G10" s="7">
        <v>41196</v>
      </c>
      <c r="H10" s="7">
        <v>94274</v>
      </c>
      <c r="I10" s="7">
        <v>18154</v>
      </c>
      <c r="J10" s="7">
        <v>48484</v>
      </c>
      <c r="K10" s="7">
        <v>885</v>
      </c>
      <c r="L10" s="7">
        <v>2217</v>
      </c>
      <c r="M10" s="7">
        <v>19039</v>
      </c>
      <c r="N10" s="7">
        <v>50701</v>
      </c>
      <c r="O10" s="7">
        <v>56834</v>
      </c>
      <c r="P10" s="7">
        <v>134822</v>
      </c>
      <c r="Q10" s="7">
        <v>3401</v>
      </c>
      <c r="R10" s="7">
        <v>10153</v>
      </c>
      <c r="S10" s="7">
        <v>60235</v>
      </c>
      <c r="T10" s="7">
        <v>144975</v>
      </c>
    </row>
    <row r="13" spans="1:20" ht="25.2" customHeight="1" x14ac:dyDescent="0.25">
      <c r="A13" s="15" t="s">
        <v>25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1241</v>
      </c>
      <c r="D17" s="8">
        <v>2205</v>
      </c>
      <c r="E17" s="8">
        <v>83</v>
      </c>
      <c r="F17" s="8">
        <v>166</v>
      </c>
      <c r="G17" s="8">
        <v>1324</v>
      </c>
      <c r="H17" s="8">
        <v>2371</v>
      </c>
      <c r="I17" s="8">
        <v>251</v>
      </c>
      <c r="J17" s="8">
        <v>729</v>
      </c>
      <c r="K17" s="8">
        <v>17</v>
      </c>
      <c r="L17" s="8">
        <v>68</v>
      </c>
      <c r="M17" s="8">
        <v>268</v>
      </c>
      <c r="N17" s="8">
        <v>797</v>
      </c>
      <c r="O17" s="8">
        <v>1492</v>
      </c>
      <c r="P17" s="8">
        <v>2934</v>
      </c>
      <c r="Q17" s="8">
        <v>100</v>
      </c>
      <c r="R17" s="8">
        <v>234</v>
      </c>
      <c r="S17" s="8">
        <v>1592</v>
      </c>
      <c r="T17" s="8">
        <v>3168</v>
      </c>
    </row>
    <row r="18" spans="1:20" ht="25.2" customHeight="1" x14ac:dyDescent="0.25">
      <c r="A18" s="4" t="s">
        <v>9</v>
      </c>
      <c r="B18" s="5">
        <v>2</v>
      </c>
      <c r="C18" s="8">
        <v>1325</v>
      </c>
      <c r="D18" s="8">
        <v>2486</v>
      </c>
      <c r="E18" s="8">
        <v>72</v>
      </c>
      <c r="F18" s="8">
        <v>175</v>
      </c>
      <c r="G18" s="8">
        <v>1397</v>
      </c>
      <c r="H18" s="8">
        <v>2661</v>
      </c>
      <c r="I18" s="8">
        <v>328</v>
      </c>
      <c r="J18" s="8">
        <v>767</v>
      </c>
      <c r="K18" s="8">
        <v>27</v>
      </c>
      <c r="L18" s="8">
        <v>47</v>
      </c>
      <c r="M18" s="8">
        <v>355</v>
      </c>
      <c r="N18" s="8">
        <v>814</v>
      </c>
      <c r="O18" s="8">
        <v>1653</v>
      </c>
      <c r="P18" s="8">
        <v>3253</v>
      </c>
      <c r="Q18" s="8">
        <v>99</v>
      </c>
      <c r="R18" s="8">
        <v>222</v>
      </c>
      <c r="S18" s="8">
        <v>1752</v>
      </c>
      <c r="T18" s="8">
        <v>3475</v>
      </c>
    </row>
    <row r="19" spans="1:20" ht="25.2" customHeight="1" x14ac:dyDescent="0.25">
      <c r="A19" s="4" t="s">
        <v>9</v>
      </c>
      <c r="B19" s="5">
        <v>3</v>
      </c>
      <c r="C19" s="8">
        <v>3028</v>
      </c>
      <c r="D19" s="8">
        <v>6575</v>
      </c>
      <c r="E19" s="8">
        <v>160</v>
      </c>
      <c r="F19" s="8">
        <v>289</v>
      </c>
      <c r="G19" s="8">
        <v>3188</v>
      </c>
      <c r="H19" s="8">
        <v>6864</v>
      </c>
      <c r="I19" s="8">
        <v>2363</v>
      </c>
      <c r="J19" s="8">
        <v>6591</v>
      </c>
      <c r="K19" s="8">
        <v>90</v>
      </c>
      <c r="L19" s="8">
        <v>353</v>
      </c>
      <c r="M19" s="8">
        <v>2453</v>
      </c>
      <c r="N19" s="8">
        <v>6944</v>
      </c>
      <c r="O19" s="8">
        <v>5391</v>
      </c>
      <c r="P19" s="8">
        <v>13166</v>
      </c>
      <c r="Q19" s="8">
        <v>250</v>
      </c>
      <c r="R19" s="8">
        <v>642</v>
      </c>
      <c r="S19" s="8">
        <v>5641</v>
      </c>
      <c r="T19" s="8">
        <v>13808</v>
      </c>
    </row>
    <row r="20" spans="1:20" ht="25.2" customHeight="1" x14ac:dyDescent="0.25">
      <c r="A20" s="4" t="s">
        <v>9</v>
      </c>
      <c r="B20" s="5">
        <v>4</v>
      </c>
      <c r="C20" s="8">
        <v>10988</v>
      </c>
      <c r="D20" s="8">
        <v>26719</v>
      </c>
      <c r="E20" s="8">
        <v>315</v>
      </c>
      <c r="F20" s="8">
        <v>637</v>
      </c>
      <c r="G20" s="8">
        <v>11303</v>
      </c>
      <c r="H20" s="8">
        <v>27356</v>
      </c>
      <c r="I20" s="8">
        <v>5696</v>
      </c>
      <c r="J20" s="8">
        <v>15083</v>
      </c>
      <c r="K20" s="8">
        <v>207</v>
      </c>
      <c r="L20" s="8">
        <v>544</v>
      </c>
      <c r="M20" s="8">
        <v>5903</v>
      </c>
      <c r="N20" s="8">
        <v>15627</v>
      </c>
      <c r="O20" s="8">
        <v>16684</v>
      </c>
      <c r="P20" s="8">
        <v>41802</v>
      </c>
      <c r="Q20" s="8">
        <v>522</v>
      </c>
      <c r="R20" s="8">
        <v>1181</v>
      </c>
      <c r="S20" s="8">
        <v>17206</v>
      </c>
      <c r="T20" s="8">
        <v>42983</v>
      </c>
    </row>
    <row r="21" spans="1:20" ht="25.2" customHeight="1" x14ac:dyDescent="0.25">
      <c r="A21" s="4" t="s">
        <v>9</v>
      </c>
      <c r="B21" s="5">
        <v>5</v>
      </c>
      <c r="C21" s="8">
        <v>22669</v>
      </c>
      <c r="D21" s="8">
        <v>76647</v>
      </c>
      <c r="E21" s="8">
        <v>1111</v>
      </c>
      <c r="F21" s="8">
        <v>3541</v>
      </c>
      <c r="G21" s="8">
        <v>23780</v>
      </c>
      <c r="H21" s="8">
        <v>80188</v>
      </c>
      <c r="I21" s="8">
        <v>9002</v>
      </c>
      <c r="J21" s="8">
        <v>23038</v>
      </c>
      <c r="K21" s="8">
        <v>510</v>
      </c>
      <c r="L21" s="8">
        <v>1564</v>
      </c>
      <c r="M21" s="8">
        <v>9512</v>
      </c>
      <c r="N21" s="8">
        <v>24602</v>
      </c>
      <c r="O21" s="8">
        <v>31671</v>
      </c>
      <c r="P21" s="8">
        <v>99685</v>
      </c>
      <c r="Q21" s="8">
        <v>1621</v>
      </c>
      <c r="R21" s="8">
        <v>5105</v>
      </c>
      <c r="S21" s="8">
        <v>33292</v>
      </c>
      <c r="T21" s="8">
        <v>104790</v>
      </c>
    </row>
    <row r="22" spans="1:20" s="1" customFormat="1" ht="25.2" customHeight="1" x14ac:dyDescent="0.25">
      <c r="A22" s="12" t="s">
        <v>8</v>
      </c>
      <c r="B22" s="12"/>
      <c r="C22" s="7">
        <v>39251</v>
      </c>
      <c r="D22" s="7">
        <v>114632</v>
      </c>
      <c r="E22" s="7">
        <v>1741</v>
      </c>
      <c r="F22" s="7">
        <v>4808</v>
      </c>
      <c r="G22" s="7">
        <v>40992</v>
      </c>
      <c r="H22" s="7">
        <v>119440</v>
      </c>
      <c r="I22" s="7">
        <v>17640</v>
      </c>
      <c r="J22" s="7">
        <v>46208</v>
      </c>
      <c r="K22" s="7">
        <v>851</v>
      </c>
      <c r="L22" s="7">
        <v>2576</v>
      </c>
      <c r="M22" s="7">
        <v>18491</v>
      </c>
      <c r="N22" s="7">
        <v>48784</v>
      </c>
      <c r="O22" s="7">
        <v>56891</v>
      </c>
      <c r="P22" s="7">
        <v>160840</v>
      </c>
      <c r="Q22" s="7">
        <v>2592</v>
      </c>
      <c r="R22" s="7">
        <v>7384</v>
      </c>
      <c r="S22" s="7">
        <v>59483</v>
      </c>
      <c r="T22" s="7">
        <v>168224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-7</v>
      </c>
      <c r="D29" s="8">
        <f t="shared" si="0"/>
        <v>-22</v>
      </c>
      <c r="E29" s="8">
        <f t="shared" si="0"/>
        <v>21</v>
      </c>
      <c r="F29" s="8">
        <f t="shared" si="0"/>
        <v>-12</v>
      </c>
      <c r="G29" s="8">
        <f t="shared" si="0"/>
        <v>14</v>
      </c>
      <c r="H29" s="8">
        <f t="shared" si="0"/>
        <v>-34</v>
      </c>
      <c r="I29" s="8">
        <f t="shared" si="0"/>
        <v>-207</v>
      </c>
      <c r="J29" s="8">
        <f t="shared" si="0"/>
        <v>-678</v>
      </c>
      <c r="K29" s="8">
        <f t="shared" si="0"/>
        <v>-4</v>
      </c>
      <c r="L29" s="8">
        <f t="shared" si="0"/>
        <v>11</v>
      </c>
      <c r="M29" s="8">
        <f t="shared" si="0"/>
        <v>-211</v>
      </c>
      <c r="N29" s="8">
        <f t="shared" si="0"/>
        <v>-667</v>
      </c>
      <c r="O29" s="8">
        <f t="shared" si="0"/>
        <v>-214</v>
      </c>
      <c r="P29" s="8">
        <f t="shared" si="0"/>
        <v>-700</v>
      </c>
      <c r="Q29" s="8">
        <f t="shared" si="0"/>
        <v>17</v>
      </c>
      <c r="R29" s="8">
        <f t="shared" si="0"/>
        <v>-1</v>
      </c>
      <c r="S29" s="8">
        <f t="shared" si="0"/>
        <v>-197</v>
      </c>
      <c r="T29" s="8">
        <f t="shared" si="0"/>
        <v>-701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42</v>
      </c>
      <c r="D30" s="8">
        <f t="shared" si="1"/>
        <v>329</v>
      </c>
      <c r="E30" s="8">
        <f t="shared" si="1"/>
        <v>-77</v>
      </c>
      <c r="F30" s="8">
        <f t="shared" si="1"/>
        <v>-285</v>
      </c>
      <c r="G30" s="8">
        <f t="shared" si="1"/>
        <v>-35</v>
      </c>
      <c r="H30" s="8">
        <f t="shared" si="1"/>
        <v>44</v>
      </c>
      <c r="I30" s="8">
        <f t="shared" si="1"/>
        <v>131</v>
      </c>
      <c r="J30" s="8">
        <f t="shared" si="1"/>
        <v>271</v>
      </c>
      <c r="K30" s="8">
        <f t="shared" si="1"/>
        <v>-5</v>
      </c>
      <c r="L30" s="8">
        <f t="shared" si="1"/>
        <v>-66</v>
      </c>
      <c r="M30" s="8">
        <f t="shared" si="1"/>
        <v>126</v>
      </c>
      <c r="N30" s="8">
        <f t="shared" si="1"/>
        <v>205</v>
      </c>
      <c r="O30" s="8">
        <f t="shared" si="1"/>
        <v>173</v>
      </c>
      <c r="P30" s="8">
        <f t="shared" si="1"/>
        <v>600</v>
      </c>
      <c r="Q30" s="8">
        <f t="shared" si="1"/>
        <v>-82</v>
      </c>
      <c r="R30" s="8">
        <f t="shared" si="1"/>
        <v>-351</v>
      </c>
      <c r="S30" s="8">
        <f t="shared" si="1"/>
        <v>91</v>
      </c>
      <c r="T30" s="8">
        <f t="shared" si="1"/>
        <v>249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69</v>
      </c>
      <c r="D31" s="8">
        <f t="shared" si="2"/>
        <v>290</v>
      </c>
      <c r="E31" s="8">
        <f t="shared" si="2"/>
        <v>-96</v>
      </c>
      <c r="F31" s="8">
        <f t="shared" si="2"/>
        <v>-557</v>
      </c>
      <c r="G31" s="8">
        <f t="shared" si="2"/>
        <v>-27</v>
      </c>
      <c r="H31" s="8">
        <f t="shared" si="2"/>
        <v>-267</v>
      </c>
      <c r="I31" s="8">
        <f t="shared" si="2"/>
        <v>-1336</v>
      </c>
      <c r="J31" s="8">
        <f t="shared" si="2"/>
        <v>-2877</v>
      </c>
      <c r="K31" s="8">
        <f t="shared" si="2"/>
        <v>13</v>
      </c>
      <c r="L31" s="8">
        <f t="shared" si="2"/>
        <v>46</v>
      </c>
      <c r="M31" s="8">
        <f t="shared" si="2"/>
        <v>-1323</v>
      </c>
      <c r="N31" s="8">
        <f t="shared" si="2"/>
        <v>-2831</v>
      </c>
      <c r="O31" s="8">
        <f t="shared" si="2"/>
        <v>-1267</v>
      </c>
      <c r="P31" s="8">
        <f t="shared" si="2"/>
        <v>-2587</v>
      </c>
      <c r="Q31" s="8">
        <f t="shared" si="2"/>
        <v>-83</v>
      </c>
      <c r="R31" s="8">
        <f t="shared" si="2"/>
        <v>-511</v>
      </c>
      <c r="S31" s="8">
        <f t="shared" si="2"/>
        <v>-1350</v>
      </c>
      <c r="T31" s="8">
        <f t="shared" si="2"/>
        <v>-3098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1997</v>
      </c>
      <c r="D32" s="8">
        <f t="shared" si="3"/>
        <v>7968</v>
      </c>
      <c r="E32" s="8">
        <f t="shared" si="3"/>
        <v>-365</v>
      </c>
      <c r="F32" s="8">
        <f t="shared" si="3"/>
        <v>-1211</v>
      </c>
      <c r="G32" s="8">
        <f t="shared" si="3"/>
        <v>1632</v>
      </c>
      <c r="H32" s="8">
        <f t="shared" si="3"/>
        <v>6757</v>
      </c>
      <c r="I32" s="8">
        <f t="shared" si="3"/>
        <v>688</v>
      </c>
      <c r="J32" s="8">
        <f t="shared" si="3"/>
        <v>218</v>
      </c>
      <c r="K32" s="8">
        <f t="shared" si="3"/>
        <v>38</v>
      </c>
      <c r="L32" s="8">
        <f t="shared" si="3"/>
        <v>210</v>
      </c>
      <c r="M32" s="8">
        <f t="shared" si="3"/>
        <v>726</v>
      </c>
      <c r="N32" s="8">
        <f t="shared" si="3"/>
        <v>428</v>
      </c>
      <c r="O32" s="8">
        <f t="shared" si="3"/>
        <v>2685</v>
      </c>
      <c r="P32" s="8">
        <f t="shared" si="3"/>
        <v>8186</v>
      </c>
      <c r="Q32" s="8">
        <f t="shared" si="3"/>
        <v>-327</v>
      </c>
      <c r="R32" s="8">
        <f t="shared" si="3"/>
        <v>-1001</v>
      </c>
      <c r="S32" s="8">
        <f t="shared" si="3"/>
        <v>2358</v>
      </c>
      <c r="T32" s="8">
        <f t="shared" si="3"/>
        <v>7185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-1530</v>
      </c>
      <c r="D33" s="8">
        <f t="shared" si="4"/>
        <v>19729</v>
      </c>
      <c r="E33" s="8">
        <f t="shared" si="4"/>
        <v>-258</v>
      </c>
      <c r="F33" s="8">
        <f t="shared" si="4"/>
        <v>-1063</v>
      </c>
      <c r="G33" s="8">
        <f t="shared" si="4"/>
        <v>-1788</v>
      </c>
      <c r="H33" s="8">
        <f t="shared" si="4"/>
        <v>18666</v>
      </c>
      <c r="I33" s="8">
        <f t="shared" si="4"/>
        <v>210</v>
      </c>
      <c r="J33" s="8">
        <f t="shared" si="4"/>
        <v>790</v>
      </c>
      <c r="K33" s="8">
        <f t="shared" si="4"/>
        <v>-76</v>
      </c>
      <c r="L33" s="8">
        <f t="shared" si="4"/>
        <v>158</v>
      </c>
      <c r="M33" s="8">
        <f t="shared" si="4"/>
        <v>134</v>
      </c>
      <c r="N33" s="8">
        <f t="shared" si="4"/>
        <v>948</v>
      </c>
      <c r="O33" s="8">
        <f t="shared" si="4"/>
        <v>-1320</v>
      </c>
      <c r="P33" s="8">
        <f t="shared" si="4"/>
        <v>20519</v>
      </c>
      <c r="Q33" s="8">
        <f t="shared" si="4"/>
        <v>-334</v>
      </c>
      <c r="R33" s="8">
        <f t="shared" si="4"/>
        <v>-905</v>
      </c>
      <c r="S33" s="8">
        <f t="shared" si="4"/>
        <v>-1654</v>
      </c>
      <c r="T33" s="8">
        <f t="shared" si="4"/>
        <v>19614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571</v>
      </c>
      <c r="D34" s="7">
        <f t="shared" si="5"/>
        <v>28294</v>
      </c>
      <c r="E34" s="7">
        <f t="shared" si="5"/>
        <v>-775</v>
      </c>
      <c r="F34" s="7">
        <f t="shared" si="5"/>
        <v>-3128</v>
      </c>
      <c r="G34" s="7">
        <f t="shared" si="5"/>
        <v>-204</v>
      </c>
      <c r="H34" s="7">
        <f t="shared" si="5"/>
        <v>25166</v>
      </c>
      <c r="I34" s="7">
        <f t="shared" si="5"/>
        <v>-514</v>
      </c>
      <c r="J34" s="7">
        <f t="shared" si="5"/>
        <v>-2276</v>
      </c>
      <c r="K34" s="7">
        <f t="shared" si="5"/>
        <v>-34</v>
      </c>
      <c r="L34" s="7">
        <f t="shared" si="5"/>
        <v>359</v>
      </c>
      <c r="M34" s="7">
        <f t="shared" si="5"/>
        <v>-548</v>
      </c>
      <c r="N34" s="7">
        <f t="shared" si="5"/>
        <v>-1917</v>
      </c>
      <c r="O34" s="7">
        <f t="shared" si="5"/>
        <v>57</v>
      </c>
      <c r="P34" s="7">
        <f t="shared" si="5"/>
        <v>26018</v>
      </c>
      <c r="Q34" s="7">
        <f t="shared" si="5"/>
        <v>-809</v>
      </c>
      <c r="R34" s="7">
        <f t="shared" si="5"/>
        <v>-2769</v>
      </c>
      <c r="S34" s="7">
        <f t="shared" si="5"/>
        <v>-752</v>
      </c>
      <c r="T34" s="7">
        <f t="shared" si="5"/>
        <v>23249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-5.608974358974359E-3</v>
      </c>
      <c r="D41" s="9">
        <f t="shared" ref="D41:T41" si="6">D29/D5</f>
        <v>-9.8787606645711727E-3</v>
      </c>
      <c r="E41" s="9">
        <f t="shared" si="6"/>
        <v>0.33870967741935482</v>
      </c>
      <c r="F41" s="9">
        <f t="shared" si="6"/>
        <v>-6.741573033707865E-2</v>
      </c>
      <c r="G41" s="9">
        <f t="shared" si="6"/>
        <v>1.0687022900763359E-2</v>
      </c>
      <c r="H41" s="9">
        <f t="shared" si="6"/>
        <v>-1.4137214137214138E-2</v>
      </c>
      <c r="I41" s="9">
        <f t="shared" si="6"/>
        <v>-0.45196506550218341</v>
      </c>
      <c r="J41" s="9">
        <f t="shared" si="6"/>
        <v>-0.48187633262260127</v>
      </c>
      <c r="K41" s="9">
        <f t="shared" si="6"/>
        <v>-0.19047619047619047</v>
      </c>
      <c r="L41" s="9">
        <f t="shared" si="6"/>
        <v>0.19298245614035087</v>
      </c>
      <c r="M41" s="9">
        <f t="shared" si="6"/>
        <v>-0.44050104384133609</v>
      </c>
      <c r="N41" s="9">
        <f t="shared" si="6"/>
        <v>-0.45560109289617484</v>
      </c>
      <c r="O41" s="9">
        <f t="shared" si="6"/>
        <v>-0.12543962485345839</v>
      </c>
      <c r="P41" s="9">
        <f t="shared" si="6"/>
        <v>-0.19262520638414971</v>
      </c>
      <c r="Q41" s="9">
        <f t="shared" si="6"/>
        <v>0.20481927710843373</v>
      </c>
      <c r="R41" s="9">
        <f t="shared" si="6"/>
        <v>-4.2553191489361703E-3</v>
      </c>
      <c r="S41" s="9">
        <f t="shared" si="6"/>
        <v>-0.11011738401341531</v>
      </c>
      <c r="T41" s="9">
        <f t="shared" si="6"/>
        <v>-0.18118376841561126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3.2735775526110678E-2</v>
      </c>
      <c r="D42" s="9">
        <f t="shared" si="7"/>
        <v>0.15252665739452945</v>
      </c>
      <c r="E42" s="9">
        <f t="shared" si="7"/>
        <v>-0.51677852348993292</v>
      </c>
      <c r="F42" s="9">
        <f t="shared" si="7"/>
        <v>-0.61956521739130432</v>
      </c>
      <c r="G42" s="9">
        <f t="shared" si="7"/>
        <v>-2.4441340782122904E-2</v>
      </c>
      <c r="H42" s="9">
        <f t="shared" si="7"/>
        <v>1.6813144822315627E-2</v>
      </c>
      <c r="I42" s="9">
        <f t="shared" si="7"/>
        <v>0.6649746192893401</v>
      </c>
      <c r="J42" s="9">
        <f t="shared" si="7"/>
        <v>0.5463709677419355</v>
      </c>
      <c r="K42" s="9">
        <f t="shared" si="7"/>
        <v>-0.15625</v>
      </c>
      <c r="L42" s="9">
        <f t="shared" si="7"/>
        <v>-0.58407079646017701</v>
      </c>
      <c r="M42" s="9">
        <f t="shared" si="7"/>
        <v>0.55021834061135366</v>
      </c>
      <c r="N42" s="9">
        <f t="shared" si="7"/>
        <v>0.3366174055829228</v>
      </c>
      <c r="O42" s="9">
        <f t="shared" si="7"/>
        <v>0.11689189189189189</v>
      </c>
      <c r="P42" s="9">
        <f t="shared" si="7"/>
        <v>0.22615906520919712</v>
      </c>
      <c r="Q42" s="9">
        <f t="shared" si="7"/>
        <v>-0.45303867403314918</v>
      </c>
      <c r="R42" s="9">
        <f t="shared" si="7"/>
        <v>-0.61256544502617805</v>
      </c>
      <c r="S42" s="9">
        <f t="shared" si="7"/>
        <v>5.4786273329319686E-2</v>
      </c>
      <c r="T42" s="9">
        <f t="shared" si="7"/>
        <v>7.7185368877867325E-2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2.3318688746198041E-2</v>
      </c>
      <c r="D43" s="9">
        <f t="shared" si="7"/>
        <v>4.6141607000795545E-2</v>
      </c>
      <c r="E43" s="9">
        <f t="shared" si="7"/>
        <v>-0.375</v>
      </c>
      <c r="F43" s="9">
        <f t="shared" si="7"/>
        <v>-0.65839243498817968</v>
      </c>
      <c r="G43" s="9">
        <f t="shared" si="7"/>
        <v>-8.3981337480559873E-3</v>
      </c>
      <c r="H43" s="9">
        <f t="shared" si="7"/>
        <v>-3.7442153975599496E-2</v>
      </c>
      <c r="I43" s="9">
        <f t="shared" si="7"/>
        <v>-0.36117869694512028</v>
      </c>
      <c r="J43" s="9">
        <f t="shared" si="7"/>
        <v>-0.30386565272496829</v>
      </c>
      <c r="K43" s="9">
        <f t="shared" si="7"/>
        <v>0.16883116883116883</v>
      </c>
      <c r="L43" s="9">
        <f t="shared" si="7"/>
        <v>0.14983713355048861</v>
      </c>
      <c r="M43" s="9">
        <f t="shared" si="7"/>
        <v>-0.3503707627118644</v>
      </c>
      <c r="N43" s="9">
        <f t="shared" si="7"/>
        <v>-0.28961636828644499</v>
      </c>
      <c r="O43" s="9">
        <f t="shared" si="7"/>
        <v>-0.19029738660258336</v>
      </c>
      <c r="P43" s="9">
        <f t="shared" si="7"/>
        <v>-0.1642226877420174</v>
      </c>
      <c r="Q43" s="9">
        <f t="shared" si="7"/>
        <v>-0.24924924924924924</v>
      </c>
      <c r="R43" s="9">
        <f t="shared" si="7"/>
        <v>-0.44319167389418906</v>
      </c>
      <c r="S43" s="9">
        <f t="shared" si="7"/>
        <v>-0.19310542125590044</v>
      </c>
      <c r="T43" s="9">
        <f t="shared" si="7"/>
        <v>-0.18324855081036318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0.22211099988877767</v>
      </c>
      <c r="D44" s="9">
        <f t="shared" si="7"/>
        <v>0.42493733667537731</v>
      </c>
      <c r="E44" s="9">
        <f t="shared" si="7"/>
        <v>-0.53676470588235292</v>
      </c>
      <c r="F44" s="9">
        <f t="shared" si="7"/>
        <v>-0.65530303030303028</v>
      </c>
      <c r="G44" s="9">
        <f t="shared" si="7"/>
        <v>0.16875193878606143</v>
      </c>
      <c r="H44" s="9">
        <f t="shared" si="7"/>
        <v>0.32802563231224818</v>
      </c>
      <c r="I44" s="9">
        <f t="shared" si="7"/>
        <v>0.13738019169329074</v>
      </c>
      <c r="J44" s="9">
        <f t="shared" si="7"/>
        <v>1.4665321224352506E-2</v>
      </c>
      <c r="K44" s="9">
        <f t="shared" si="7"/>
        <v>0.22485207100591717</v>
      </c>
      <c r="L44" s="9">
        <f t="shared" si="7"/>
        <v>0.62874251497005984</v>
      </c>
      <c r="M44" s="9">
        <f t="shared" si="7"/>
        <v>0.14023565771682442</v>
      </c>
      <c r="N44" s="9">
        <f t="shared" si="7"/>
        <v>2.815974735179946E-2</v>
      </c>
      <c r="O44" s="9">
        <f t="shared" si="7"/>
        <v>0.19179941424387456</v>
      </c>
      <c r="P44" s="9">
        <f t="shared" si="7"/>
        <v>0.2435149928605426</v>
      </c>
      <c r="Q44" s="9">
        <f t="shared" si="7"/>
        <v>-0.38515901060070673</v>
      </c>
      <c r="R44" s="9">
        <f t="shared" si="7"/>
        <v>-0.45875343721356554</v>
      </c>
      <c r="S44" s="9">
        <f t="shared" si="7"/>
        <v>0.15880926724137931</v>
      </c>
      <c r="T44" s="9">
        <f t="shared" si="7"/>
        <v>0.20070953684563383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-6.3225753130294646E-2</v>
      </c>
      <c r="D45" s="9">
        <f t="shared" si="7"/>
        <v>0.34662145542710565</v>
      </c>
      <c r="E45" s="9">
        <f t="shared" si="7"/>
        <v>-0.18845872899926955</v>
      </c>
      <c r="F45" s="9">
        <f t="shared" si="7"/>
        <v>-0.23088618592528237</v>
      </c>
      <c r="G45" s="9">
        <f t="shared" si="7"/>
        <v>-6.9931163954943684E-2</v>
      </c>
      <c r="H45" s="9">
        <f t="shared" si="7"/>
        <v>0.30340366047917816</v>
      </c>
      <c r="I45" s="9">
        <f t="shared" si="7"/>
        <v>2.3885350318471339E-2</v>
      </c>
      <c r="J45" s="9">
        <f t="shared" si="7"/>
        <v>3.5508809780654439E-2</v>
      </c>
      <c r="K45" s="9">
        <f t="shared" si="7"/>
        <v>-0.12969283276450511</v>
      </c>
      <c r="L45" s="9">
        <f t="shared" si="7"/>
        <v>0.112375533428165</v>
      </c>
      <c r="M45" s="9">
        <f t="shared" si="7"/>
        <v>1.4288760929835786E-2</v>
      </c>
      <c r="N45" s="9">
        <f t="shared" si="7"/>
        <v>4.0077788111947239E-2</v>
      </c>
      <c r="O45" s="9">
        <f t="shared" si="7"/>
        <v>-4.0010912066927341E-2</v>
      </c>
      <c r="P45" s="9">
        <f t="shared" si="7"/>
        <v>0.25918955106990377</v>
      </c>
      <c r="Q45" s="9">
        <f t="shared" si="7"/>
        <v>-0.17084398976982096</v>
      </c>
      <c r="R45" s="9">
        <f t="shared" si="7"/>
        <v>-0.15058236272878536</v>
      </c>
      <c r="S45" s="9">
        <f t="shared" si="7"/>
        <v>-4.7330166542665829E-2</v>
      </c>
      <c r="T45" s="9">
        <f t="shared" si="7"/>
        <v>0.23027613412228798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1.4762150982419855E-2</v>
      </c>
      <c r="D46" s="10">
        <f t="shared" si="7"/>
        <v>0.32771201556672613</v>
      </c>
      <c r="E46" s="10">
        <f t="shared" si="7"/>
        <v>-0.30802861685214628</v>
      </c>
      <c r="F46" s="10">
        <f t="shared" si="7"/>
        <v>-0.39415322580645162</v>
      </c>
      <c r="G46" s="10">
        <f t="shared" si="7"/>
        <v>-4.9519370812700263E-3</v>
      </c>
      <c r="H46" s="10">
        <f t="shared" si="7"/>
        <v>0.26694528714173577</v>
      </c>
      <c r="I46" s="10">
        <f t="shared" si="7"/>
        <v>-2.8313319378649334E-2</v>
      </c>
      <c r="J46" s="10">
        <f t="shared" si="7"/>
        <v>-4.6943321508126391E-2</v>
      </c>
      <c r="K46" s="10">
        <f t="shared" si="7"/>
        <v>-3.84180790960452E-2</v>
      </c>
      <c r="L46" s="10">
        <f t="shared" si="7"/>
        <v>0.16193053676138927</v>
      </c>
      <c r="M46" s="10">
        <f t="shared" si="7"/>
        <v>-2.8783024318504123E-2</v>
      </c>
      <c r="N46" s="10">
        <f t="shared" si="7"/>
        <v>-3.7809905130076329E-2</v>
      </c>
      <c r="O46" s="10">
        <f t="shared" si="7"/>
        <v>1.00292078685294E-3</v>
      </c>
      <c r="P46" s="10">
        <f t="shared" si="7"/>
        <v>0.19298037412291763</v>
      </c>
      <c r="Q46" s="10">
        <f t="shared" si="7"/>
        <v>-0.23787121434872097</v>
      </c>
      <c r="R46" s="10">
        <f t="shared" si="7"/>
        <v>-0.27272727272727271</v>
      </c>
      <c r="S46" s="10">
        <f t="shared" si="7"/>
        <v>-1.2484435959159957E-2</v>
      </c>
      <c r="T46" s="10">
        <f t="shared" si="7"/>
        <v>0.16036558027246076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21" priority="1" stopIfTrue="1" operator="greaterThanOrEqual">
      <formula>0</formula>
    </cfRule>
  </conditionalFormatting>
  <conditionalFormatting sqref="C41:T46">
    <cfRule type="cellIs" dxfId="20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4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162F-F697-4BF8-93AB-FF4614967503}">
  <sheetPr codeName="Foglio9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3" width="7.88671875" bestFit="1" customWidth="1"/>
    <col min="4" max="4" width="8" bestFit="1" customWidth="1"/>
    <col min="5" max="7" width="7.88671875" bestFit="1" customWidth="1"/>
    <col min="8" max="8" width="8" bestFit="1" customWidth="1"/>
    <col min="9" max="11" width="7.88671875" bestFit="1" customWidth="1"/>
    <col min="12" max="12" width="8.21875" bestFit="1" customWidth="1"/>
    <col min="13" max="18" width="7.88671875" bestFit="1" customWidth="1"/>
    <col min="19" max="19" width="7.21875" bestFit="1" customWidth="1"/>
    <col min="20" max="20" width="7.88671875" bestFit="1" customWidth="1"/>
  </cols>
  <sheetData>
    <row r="1" spans="1:20" ht="25.2" customHeight="1" x14ac:dyDescent="0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595</v>
      </c>
      <c r="D5" s="6">
        <v>1764</v>
      </c>
      <c r="E5" s="6">
        <v>57</v>
      </c>
      <c r="F5" s="6">
        <v>168</v>
      </c>
      <c r="G5" s="6">
        <v>652</v>
      </c>
      <c r="H5" s="6">
        <v>1932</v>
      </c>
      <c r="I5" s="6">
        <v>792</v>
      </c>
      <c r="J5" s="6">
        <v>1342</v>
      </c>
      <c r="K5" s="6">
        <v>27</v>
      </c>
      <c r="L5" s="6">
        <v>45</v>
      </c>
      <c r="M5" s="6">
        <v>819</v>
      </c>
      <c r="N5" s="6">
        <v>1387</v>
      </c>
      <c r="O5" s="6">
        <v>1387</v>
      </c>
      <c r="P5" s="6">
        <v>3106</v>
      </c>
      <c r="Q5" s="6">
        <v>84</v>
      </c>
      <c r="R5" s="6">
        <v>213</v>
      </c>
      <c r="S5" s="6">
        <v>1471</v>
      </c>
      <c r="T5" s="6">
        <v>3319</v>
      </c>
    </row>
    <row r="6" spans="1:20" ht="25.2" customHeight="1" x14ac:dyDescent="0.25">
      <c r="A6" s="4" t="s">
        <v>7</v>
      </c>
      <c r="B6" s="5">
        <v>2</v>
      </c>
      <c r="C6" s="6">
        <v>925</v>
      </c>
      <c r="D6" s="6">
        <v>1929</v>
      </c>
      <c r="E6" s="6">
        <v>11</v>
      </c>
      <c r="F6" s="6">
        <v>37</v>
      </c>
      <c r="G6" s="6">
        <v>936</v>
      </c>
      <c r="H6" s="6">
        <v>1966</v>
      </c>
      <c r="I6" s="6">
        <v>650</v>
      </c>
      <c r="J6" s="6">
        <v>1061</v>
      </c>
      <c r="K6" s="6">
        <v>20</v>
      </c>
      <c r="L6" s="6">
        <v>40</v>
      </c>
      <c r="M6" s="6">
        <v>670</v>
      </c>
      <c r="N6" s="6">
        <v>1101</v>
      </c>
      <c r="O6" s="6">
        <v>1575</v>
      </c>
      <c r="P6" s="6">
        <v>2990</v>
      </c>
      <c r="Q6" s="6">
        <v>31</v>
      </c>
      <c r="R6" s="6">
        <v>77</v>
      </c>
      <c r="S6" s="6">
        <v>1606</v>
      </c>
      <c r="T6" s="6">
        <v>3067</v>
      </c>
    </row>
    <row r="7" spans="1:20" ht="25.2" customHeight="1" x14ac:dyDescent="0.25">
      <c r="A7" s="4" t="s">
        <v>7</v>
      </c>
      <c r="B7" s="5">
        <v>3</v>
      </c>
      <c r="C7" s="6">
        <v>602</v>
      </c>
      <c r="D7" s="6">
        <v>996</v>
      </c>
      <c r="E7" s="6">
        <v>28</v>
      </c>
      <c r="F7" s="6">
        <v>55</v>
      </c>
      <c r="G7" s="6">
        <v>630</v>
      </c>
      <c r="H7" s="6">
        <v>1051</v>
      </c>
      <c r="I7" s="6">
        <v>354</v>
      </c>
      <c r="J7" s="6">
        <v>574</v>
      </c>
      <c r="K7" s="6">
        <v>39</v>
      </c>
      <c r="L7" s="6">
        <v>88</v>
      </c>
      <c r="M7" s="6">
        <v>393</v>
      </c>
      <c r="N7" s="6">
        <v>662</v>
      </c>
      <c r="O7" s="6">
        <v>956</v>
      </c>
      <c r="P7" s="6">
        <v>1570</v>
      </c>
      <c r="Q7" s="6">
        <v>67</v>
      </c>
      <c r="R7" s="6">
        <v>143</v>
      </c>
      <c r="S7" s="6">
        <v>1023</v>
      </c>
      <c r="T7" s="6">
        <v>1713</v>
      </c>
    </row>
    <row r="8" spans="1:20" ht="25.2" customHeight="1" x14ac:dyDescent="0.25">
      <c r="A8" s="4" t="s">
        <v>7</v>
      </c>
      <c r="B8" s="5">
        <v>4</v>
      </c>
      <c r="C8" s="6">
        <v>1608</v>
      </c>
      <c r="D8" s="6">
        <v>2781</v>
      </c>
      <c r="E8" s="6">
        <v>87</v>
      </c>
      <c r="F8" s="6">
        <v>182</v>
      </c>
      <c r="G8" s="6">
        <v>1695</v>
      </c>
      <c r="H8" s="6">
        <v>2963</v>
      </c>
      <c r="I8" s="6">
        <v>825</v>
      </c>
      <c r="J8" s="6">
        <v>1308</v>
      </c>
      <c r="K8" s="6">
        <v>137</v>
      </c>
      <c r="L8" s="6">
        <v>299</v>
      </c>
      <c r="M8" s="6">
        <v>962</v>
      </c>
      <c r="N8" s="6">
        <v>1607</v>
      </c>
      <c r="O8" s="6">
        <v>2433</v>
      </c>
      <c r="P8" s="6">
        <v>4089</v>
      </c>
      <c r="Q8" s="6">
        <v>224</v>
      </c>
      <c r="R8" s="6">
        <v>481</v>
      </c>
      <c r="S8" s="6">
        <v>2657</v>
      </c>
      <c r="T8" s="6">
        <v>4570</v>
      </c>
    </row>
    <row r="9" spans="1:20" ht="25.2" customHeight="1" x14ac:dyDescent="0.25">
      <c r="A9" s="4" t="s">
        <v>7</v>
      </c>
      <c r="B9" s="5">
        <v>5</v>
      </c>
      <c r="C9" s="6">
        <v>1619</v>
      </c>
      <c r="D9" s="6">
        <v>3277</v>
      </c>
      <c r="E9" s="6">
        <v>111</v>
      </c>
      <c r="F9" s="6">
        <v>244</v>
      </c>
      <c r="G9" s="6">
        <v>1730</v>
      </c>
      <c r="H9" s="6">
        <v>3521</v>
      </c>
      <c r="I9" s="6">
        <v>783</v>
      </c>
      <c r="J9" s="6">
        <v>1193</v>
      </c>
      <c r="K9" s="6">
        <v>163</v>
      </c>
      <c r="L9" s="6">
        <v>337</v>
      </c>
      <c r="M9" s="6">
        <v>946</v>
      </c>
      <c r="N9" s="6">
        <v>1530</v>
      </c>
      <c r="O9" s="6">
        <v>2402</v>
      </c>
      <c r="P9" s="6">
        <v>4470</v>
      </c>
      <c r="Q9" s="6">
        <v>274</v>
      </c>
      <c r="R9" s="6">
        <v>581</v>
      </c>
      <c r="S9" s="6">
        <v>2676</v>
      </c>
      <c r="T9" s="6">
        <v>5051</v>
      </c>
    </row>
    <row r="10" spans="1:20" s="1" customFormat="1" ht="25.2" customHeight="1" x14ac:dyDescent="0.25">
      <c r="A10" s="12" t="s">
        <v>8</v>
      </c>
      <c r="B10" s="12"/>
      <c r="C10" s="7">
        <v>5349</v>
      </c>
      <c r="D10" s="7">
        <v>10747</v>
      </c>
      <c r="E10" s="7">
        <v>294</v>
      </c>
      <c r="F10" s="7">
        <v>686</v>
      </c>
      <c r="G10" s="7">
        <v>5643</v>
      </c>
      <c r="H10" s="7">
        <v>11433</v>
      </c>
      <c r="I10" s="7">
        <v>3404</v>
      </c>
      <c r="J10" s="7">
        <v>5478</v>
      </c>
      <c r="K10" s="7">
        <v>386</v>
      </c>
      <c r="L10" s="7">
        <v>809</v>
      </c>
      <c r="M10" s="7">
        <v>3790</v>
      </c>
      <c r="N10" s="7">
        <v>6287</v>
      </c>
      <c r="O10" s="7">
        <v>8753</v>
      </c>
      <c r="P10" s="7">
        <v>16225</v>
      </c>
      <c r="Q10" s="7">
        <v>680</v>
      </c>
      <c r="R10" s="7">
        <v>1495</v>
      </c>
      <c r="S10" s="7">
        <v>9433</v>
      </c>
      <c r="T10" s="7">
        <v>17720</v>
      </c>
    </row>
    <row r="13" spans="1:20" ht="25.2" customHeight="1" x14ac:dyDescent="0.25">
      <c r="A13" s="15" t="s">
        <v>27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818</v>
      </c>
      <c r="D17" s="8">
        <v>1295</v>
      </c>
      <c r="E17" s="8">
        <v>19</v>
      </c>
      <c r="F17" s="8">
        <v>36</v>
      </c>
      <c r="G17" s="8">
        <v>837</v>
      </c>
      <c r="H17" s="8">
        <v>1331</v>
      </c>
      <c r="I17" s="8">
        <v>559</v>
      </c>
      <c r="J17" s="8">
        <v>914</v>
      </c>
      <c r="K17" s="8">
        <v>21</v>
      </c>
      <c r="L17" s="8">
        <v>41</v>
      </c>
      <c r="M17" s="8">
        <v>580</v>
      </c>
      <c r="N17" s="8">
        <v>955</v>
      </c>
      <c r="O17" s="8">
        <v>1377</v>
      </c>
      <c r="P17" s="8">
        <v>2209</v>
      </c>
      <c r="Q17" s="8">
        <v>40</v>
      </c>
      <c r="R17" s="8">
        <v>77</v>
      </c>
      <c r="S17" s="8">
        <v>1417</v>
      </c>
      <c r="T17" s="8">
        <v>2286</v>
      </c>
    </row>
    <row r="18" spans="1:20" ht="25.2" customHeight="1" x14ac:dyDescent="0.25">
      <c r="A18" s="4" t="s">
        <v>9</v>
      </c>
      <c r="B18" s="5">
        <v>2</v>
      </c>
      <c r="C18" s="8">
        <v>800</v>
      </c>
      <c r="D18" s="8">
        <v>1247</v>
      </c>
      <c r="E18" s="8">
        <v>7</v>
      </c>
      <c r="F18" s="8">
        <v>27</v>
      </c>
      <c r="G18" s="8">
        <v>807</v>
      </c>
      <c r="H18" s="8">
        <v>1274</v>
      </c>
      <c r="I18" s="8">
        <v>752</v>
      </c>
      <c r="J18" s="8">
        <v>1199</v>
      </c>
      <c r="K18" s="8">
        <v>29</v>
      </c>
      <c r="L18" s="8">
        <v>109</v>
      </c>
      <c r="M18" s="8">
        <v>781</v>
      </c>
      <c r="N18" s="8">
        <v>1308</v>
      </c>
      <c r="O18" s="8">
        <v>1552</v>
      </c>
      <c r="P18" s="8">
        <v>2446</v>
      </c>
      <c r="Q18" s="8">
        <v>36</v>
      </c>
      <c r="R18" s="8">
        <v>136</v>
      </c>
      <c r="S18" s="8">
        <v>1588</v>
      </c>
      <c r="T18" s="8">
        <v>2582</v>
      </c>
    </row>
    <row r="19" spans="1:20" ht="25.2" customHeight="1" x14ac:dyDescent="0.25">
      <c r="A19" s="4" t="s">
        <v>9</v>
      </c>
      <c r="B19" s="5">
        <v>3</v>
      </c>
      <c r="C19" s="8">
        <v>497</v>
      </c>
      <c r="D19" s="8">
        <v>886</v>
      </c>
      <c r="E19" s="8">
        <v>28</v>
      </c>
      <c r="F19" s="8">
        <v>64</v>
      </c>
      <c r="G19" s="8">
        <v>525</v>
      </c>
      <c r="H19" s="8">
        <v>950</v>
      </c>
      <c r="I19" s="8">
        <v>357</v>
      </c>
      <c r="J19" s="8">
        <v>871</v>
      </c>
      <c r="K19" s="8">
        <v>42</v>
      </c>
      <c r="L19" s="8">
        <v>118</v>
      </c>
      <c r="M19" s="8">
        <v>399</v>
      </c>
      <c r="N19" s="8">
        <v>989</v>
      </c>
      <c r="O19" s="8">
        <v>854</v>
      </c>
      <c r="P19" s="8">
        <v>1757</v>
      </c>
      <c r="Q19" s="8">
        <v>70</v>
      </c>
      <c r="R19" s="8">
        <v>182</v>
      </c>
      <c r="S19" s="8">
        <v>924</v>
      </c>
      <c r="T19" s="8">
        <v>1939</v>
      </c>
    </row>
    <row r="20" spans="1:20" ht="25.2" customHeight="1" x14ac:dyDescent="0.25">
      <c r="A20" s="4" t="s">
        <v>9</v>
      </c>
      <c r="B20" s="5">
        <v>4</v>
      </c>
      <c r="C20" s="8">
        <v>1540</v>
      </c>
      <c r="D20" s="8">
        <v>2677</v>
      </c>
      <c r="E20" s="8">
        <v>89</v>
      </c>
      <c r="F20" s="8">
        <v>117</v>
      </c>
      <c r="G20" s="8">
        <v>1629</v>
      </c>
      <c r="H20" s="8">
        <v>2794</v>
      </c>
      <c r="I20" s="8">
        <v>890</v>
      </c>
      <c r="J20" s="8">
        <v>1542</v>
      </c>
      <c r="K20" s="8">
        <v>171</v>
      </c>
      <c r="L20" s="8">
        <v>414</v>
      </c>
      <c r="M20" s="8">
        <v>1061</v>
      </c>
      <c r="N20" s="8">
        <v>1956</v>
      </c>
      <c r="O20" s="8">
        <v>2430</v>
      </c>
      <c r="P20" s="8">
        <v>4219</v>
      </c>
      <c r="Q20" s="8">
        <v>260</v>
      </c>
      <c r="R20" s="8">
        <v>531</v>
      </c>
      <c r="S20" s="8">
        <v>2690</v>
      </c>
      <c r="T20" s="8">
        <v>4750</v>
      </c>
    </row>
    <row r="21" spans="1:20" ht="25.2" customHeight="1" x14ac:dyDescent="0.25">
      <c r="A21" s="4" t="s">
        <v>9</v>
      </c>
      <c r="B21" s="5">
        <v>5</v>
      </c>
      <c r="C21" s="8">
        <v>1509</v>
      </c>
      <c r="D21" s="8">
        <v>3144</v>
      </c>
      <c r="E21" s="8">
        <v>175</v>
      </c>
      <c r="F21" s="8">
        <v>434</v>
      </c>
      <c r="G21" s="8">
        <v>1684</v>
      </c>
      <c r="H21" s="8">
        <v>3578</v>
      </c>
      <c r="I21" s="8">
        <v>1106</v>
      </c>
      <c r="J21" s="8">
        <v>1986</v>
      </c>
      <c r="K21" s="8">
        <v>232</v>
      </c>
      <c r="L21" s="8">
        <v>518</v>
      </c>
      <c r="M21" s="8">
        <v>1338</v>
      </c>
      <c r="N21" s="8">
        <v>2504</v>
      </c>
      <c r="O21" s="8">
        <v>2615</v>
      </c>
      <c r="P21" s="8">
        <v>5130</v>
      </c>
      <c r="Q21" s="8">
        <v>407</v>
      </c>
      <c r="R21" s="8">
        <v>952</v>
      </c>
      <c r="S21" s="8">
        <v>3022</v>
      </c>
      <c r="T21" s="8">
        <v>6082</v>
      </c>
    </row>
    <row r="22" spans="1:20" s="1" customFormat="1" ht="25.2" customHeight="1" x14ac:dyDescent="0.25">
      <c r="A22" s="12" t="s">
        <v>8</v>
      </c>
      <c r="B22" s="12"/>
      <c r="C22" s="7">
        <v>5164</v>
      </c>
      <c r="D22" s="7">
        <v>9249</v>
      </c>
      <c r="E22" s="7">
        <v>318</v>
      </c>
      <c r="F22" s="7">
        <v>678</v>
      </c>
      <c r="G22" s="7">
        <v>5482</v>
      </c>
      <c r="H22" s="7">
        <v>9927</v>
      </c>
      <c r="I22" s="7">
        <v>3664</v>
      </c>
      <c r="J22" s="7">
        <v>6512</v>
      </c>
      <c r="K22" s="7">
        <v>495</v>
      </c>
      <c r="L22" s="7">
        <v>1200</v>
      </c>
      <c r="M22" s="7">
        <v>4159</v>
      </c>
      <c r="N22" s="7">
        <v>7712</v>
      </c>
      <c r="O22" s="7">
        <v>8828</v>
      </c>
      <c r="P22" s="7">
        <v>15761</v>
      </c>
      <c r="Q22" s="7">
        <v>813</v>
      </c>
      <c r="R22" s="7">
        <v>1878</v>
      </c>
      <c r="S22" s="7">
        <v>9641</v>
      </c>
      <c r="T22" s="7">
        <v>17639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223</v>
      </c>
      <c r="D29" s="8">
        <f t="shared" si="0"/>
        <v>-469</v>
      </c>
      <c r="E29" s="8">
        <f t="shared" si="0"/>
        <v>-38</v>
      </c>
      <c r="F29" s="8">
        <f t="shared" si="0"/>
        <v>-132</v>
      </c>
      <c r="G29" s="8">
        <f t="shared" si="0"/>
        <v>185</v>
      </c>
      <c r="H29" s="8">
        <f t="shared" si="0"/>
        <v>-601</v>
      </c>
      <c r="I29" s="8">
        <f t="shared" si="0"/>
        <v>-233</v>
      </c>
      <c r="J29" s="8">
        <f t="shared" si="0"/>
        <v>-428</v>
      </c>
      <c r="K29" s="8">
        <f t="shared" si="0"/>
        <v>-6</v>
      </c>
      <c r="L29" s="8">
        <f t="shared" si="0"/>
        <v>-4</v>
      </c>
      <c r="M29" s="8">
        <f t="shared" si="0"/>
        <v>-239</v>
      </c>
      <c r="N29" s="8">
        <f t="shared" si="0"/>
        <v>-432</v>
      </c>
      <c r="O29" s="8">
        <f t="shared" si="0"/>
        <v>-10</v>
      </c>
      <c r="P29" s="8">
        <f t="shared" si="0"/>
        <v>-897</v>
      </c>
      <c r="Q29" s="8">
        <f t="shared" si="0"/>
        <v>-44</v>
      </c>
      <c r="R29" s="8">
        <f t="shared" si="0"/>
        <v>-136</v>
      </c>
      <c r="S29" s="8">
        <f t="shared" si="0"/>
        <v>-54</v>
      </c>
      <c r="T29" s="8">
        <f t="shared" si="0"/>
        <v>-1033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-125</v>
      </c>
      <c r="D30" s="8">
        <f t="shared" si="1"/>
        <v>-682</v>
      </c>
      <c r="E30" s="8">
        <f t="shared" si="1"/>
        <v>-4</v>
      </c>
      <c r="F30" s="8">
        <f t="shared" si="1"/>
        <v>-10</v>
      </c>
      <c r="G30" s="8">
        <f t="shared" si="1"/>
        <v>-129</v>
      </c>
      <c r="H30" s="8">
        <f t="shared" si="1"/>
        <v>-692</v>
      </c>
      <c r="I30" s="8">
        <f t="shared" si="1"/>
        <v>102</v>
      </c>
      <c r="J30" s="8">
        <f t="shared" si="1"/>
        <v>138</v>
      </c>
      <c r="K30" s="8">
        <f t="shared" si="1"/>
        <v>9</v>
      </c>
      <c r="L30" s="8">
        <f t="shared" si="1"/>
        <v>69</v>
      </c>
      <c r="M30" s="8">
        <f t="shared" si="1"/>
        <v>111</v>
      </c>
      <c r="N30" s="8">
        <f t="shared" si="1"/>
        <v>207</v>
      </c>
      <c r="O30" s="8">
        <f t="shared" si="1"/>
        <v>-23</v>
      </c>
      <c r="P30" s="8">
        <f t="shared" si="1"/>
        <v>-544</v>
      </c>
      <c r="Q30" s="8">
        <f t="shared" si="1"/>
        <v>5</v>
      </c>
      <c r="R30" s="8">
        <f t="shared" si="1"/>
        <v>59</v>
      </c>
      <c r="S30" s="8">
        <f t="shared" si="1"/>
        <v>-18</v>
      </c>
      <c r="T30" s="8">
        <f t="shared" si="1"/>
        <v>-485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-105</v>
      </c>
      <c r="D31" s="8">
        <f t="shared" si="2"/>
        <v>-110</v>
      </c>
      <c r="E31" s="8">
        <f t="shared" si="2"/>
        <v>0</v>
      </c>
      <c r="F31" s="8">
        <f t="shared" si="2"/>
        <v>9</v>
      </c>
      <c r="G31" s="8">
        <f t="shared" si="2"/>
        <v>-105</v>
      </c>
      <c r="H31" s="8">
        <f t="shared" si="2"/>
        <v>-101</v>
      </c>
      <c r="I31" s="8">
        <f t="shared" si="2"/>
        <v>3</v>
      </c>
      <c r="J31" s="8">
        <f t="shared" si="2"/>
        <v>297</v>
      </c>
      <c r="K31" s="8">
        <f t="shared" si="2"/>
        <v>3</v>
      </c>
      <c r="L31" s="8">
        <f t="shared" si="2"/>
        <v>30</v>
      </c>
      <c r="M31" s="8">
        <f t="shared" si="2"/>
        <v>6</v>
      </c>
      <c r="N31" s="8">
        <f t="shared" si="2"/>
        <v>327</v>
      </c>
      <c r="O31" s="8">
        <f t="shared" si="2"/>
        <v>-102</v>
      </c>
      <c r="P31" s="8">
        <f t="shared" si="2"/>
        <v>187</v>
      </c>
      <c r="Q31" s="8">
        <f t="shared" si="2"/>
        <v>3</v>
      </c>
      <c r="R31" s="8">
        <f t="shared" si="2"/>
        <v>39</v>
      </c>
      <c r="S31" s="8">
        <f t="shared" si="2"/>
        <v>-99</v>
      </c>
      <c r="T31" s="8">
        <f t="shared" si="2"/>
        <v>226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-68</v>
      </c>
      <c r="D32" s="8">
        <f t="shared" si="3"/>
        <v>-104</v>
      </c>
      <c r="E32" s="8">
        <f t="shared" si="3"/>
        <v>2</v>
      </c>
      <c r="F32" s="8">
        <f t="shared" si="3"/>
        <v>-65</v>
      </c>
      <c r="G32" s="8">
        <f t="shared" si="3"/>
        <v>-66</v>
      </c>
      <c r="H32" s="8">
        <f t="shared" si="3"/>
        <v>-169</v>
      </c>
      <c r="I32" s="8">
        <f t="shared" si="3"/>
        <v>65</v>
      </c>
      <c r="J32" s="8">
        <f t="shared" si="3"/>
        <v>234</v>
      </c>
      <c r="K32" s="8">
        <f t="shared" si="3"/>
        <v>34</v>
      </c>
      <c r="L32" s="8">
        <f t="shared" si="3"/>
        <v>115</v>
      </c>
      <c r="M32" s="8">
        <f t="shared" si="3"/>
        <v>99</v>
      </c>
      <c r="N32" s="8">
        <f t="shared" si="3"/>
        <v>349</v>
      </c>
      <c r="O32" s="8">
        <f t="shared" si="3"/>
        <v>-3</v>
      </c>
      <c r="P32" s="8">
        <f t="shared" si="3"/>
        <v>130</v>
      </c>
      <c r="Q32" s="8">
        <f t="shared" si="3"/>
        <v>36</v>
      </c>
      <c r="R32" s="8">
        <f t="shared" si="3"/>
        <v>50</v>
      </c>
      <c r="S32" s="8">
        <f t="shared" si="3"/>
        <v>33</v>
      </c>
      <c r="T32" s="8">
        <f t="shared" si="3"/>
        <v>180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-110</v>
      </c>
      <c r="D33" s="8">
        <f t="shared" si="4"/>
        <v>-133</v>
      </c>
      <c r="E33" s="8">
        <f t="shared" si="4"/>
        <v>64</v>
      </c>
      <c r="F33" s="8">
        <f t="shared" si="4"/>
        <v>190</v>
      </c>
      <c r="G33" s="8">
        <f t="shared" si="4"/>
        <v>-46</v>
      </c>
      <c r="H33" s="8">
        <f t="shared" si="4"/>
        <v>57</v>
      </c>
      <c r="I33" s="8">
        <f t="shared" si="4"/>
        <v>323</v>
      </c>
      <c r="J33" s="8">
        <f t="shared" si="4"/>
        <v>793</v>
      </c>
      <c r="K33" s="8">
        <f t="shared" si="4"/>
        <v>69</v>
      </c>
      <c r="L33" s="8">
        <f t="shared" si="4"/>
        <v>181</v>
      </c>
      <c r="M33" s="8">
        <f t="shared" si="4"/>
        <v>392</v>
      </c>
      <c r="N33" s="8">
        <f t="shared" si="4"/>
        <v>974</v>
      </c>
      <c r="O33" s="8">
        <f t="shared" si="4"/>
        <v>213</v>
      </c>
      <c r="P33" s="8">
        <f t="shared" si="4"/>
        <v>660</v>
      </c>
      <c r="Q33" s="8">
        <f t="shared" si="4"/>
        <v>133</v>
      </c>
      <c r="R33" s="8">
        <f t="shared" si="4"/>
        <v>371</v>
      </c>
      <c r="S33" s="8">
        <f t="shared" si="4"/>
        <v>346</v>
      </c>
      <c r="T33" s="8">
        <f t="shared" si="4"/>
        <v>1031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-185</v>
      </c>
      <c r="D34" s="7">
        <f t="shared" si="5"/>
        <v>-1498</v>
      </c>
      <c r="E34" s="7">
        <f t="shared" si="5"/>
        <v>24</v>
      </c>
      <c r="F34" s="7">
        <f t="shared" si="5"/>
        <v>-8</v>
      </c>
      <c r="G34" s="7">
        <f t="shared" si="5"/>
        <v>-161</v>
      </c>
      <c r="H34" s="7">
        <f t="shared" si="5"/>
        <v>-1506</v>
      </c>
      <c r="I34" s="7">
        <f t="shared" si="5"/>
        <v>260</v>
      </c>
      <c r="J34" s="7">
        <f t="shared" si="5"/>
        <v>1034</v>
      </c>
      <c r="K34" s="7">
        <f t="shared" si="5"/>
        <v>109</v>
      </c>
      <c r="L34" s="7">
        <f t="shared" si="5"/>
        <v>391</v>
      </c>
      <c r="M34" s="7">
        <f t="shared" si="5"/>
        <v>369</v>
      </c>
      <c r="N34" s="7">
        <f t="shared" si="5"/>
        <v>1425</v>
      </c>
      <c r="O34" s="7">
        <f t="shared" si="5"/>
        <v>75</v>
      </c>
      <c r="P34" s="7">
        <f t="shared" si="5"/>
        <v>-464</v>
      </c>
      <c r="Q34" s="7">
        <f t="shared" si="5"/>
        <v>133</v>
      </c>
      <c r="R34" s="7">
        <f t="shared" si="5"/>
        <v>383</v>
      </c>
      <c r="S34" s="7">
        <f t="shared" si="5"/>
        <v>208</v>
      </c>
      <c r="T34" s="7">
        <f t="shared" si="5"/>
        <v>-81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0.37478991596638656</v>
      </c>
      <c r="D41" s="9">
        <f t="shared" ref="D41:T41" si="6">D29/D5</f>
        <v>-0.26587301587301587</v>
      </c>
      <c r="E41" s="9">
        <f t="shared" si="6"/>
        <v>-0.66666666666666663</v>
      </c>
      <c r="F41" s="9">
        <f t="shared" si="6"/>
        <v>-0.7857142857142857</v>
      </c>
      <c r="G41" s="9">
        <f t="shared" si="6"/>
        <v>0.28374233128834359</v>
      </c>
      <c r="H41" s="9">
        <f t="shared" si="6"/>
        <v>-0.31107660455486541</v>
      </c>
      <c r="I41" s="9">
        <f t="shared" si="6"/>
        <v>-0.29419191919191917</v>
      </c>
      <c r="J41" s="9">
        <f t="shared" si="6"/>
        <v>-0.31892697466467956</v>
      </c>
      <c r="K41" s="9">
        <f t="shared" si="6"/>
        <v>-0.22222222222222221</v>
      </c>
      <c r="L41" s="9">
        <f t="shared" si="6"/>
        <v>-8.8888888888888892E-2</v>
      </c>
      <c r="M41" s="9">
        <f t="shared" si="6"/>
        <v>-0.29181929181929184</v>
      </c>
      <c r="N41" s="9">
        <f t="shared" si="6"/>
        <v>-0.31146359048305694</v>
      </c>
      <c r="O41" s="9">
        <f t="shared" si="6"/>
        <v>-7.2098053352559477E-3</v>
      </c>
      <c r="P41" s="9">
        <f t="shared" si="6"/>
        <v>-0.2887958789439794</v>
      </c>
      <c r="Q41" s="9">
        <f t="shared" si="6"/>
        <v>-0.52380952380952384</v>
      </c>
      <c r="R41" s="9">
        <f t="shared" si="6"/>
        <v>-0.63849765258215962</v>
      </c>
      <c r="S41" s="9">
        <f t="shared" si="6"/>
        <v>-3.6709721278042146E-2</v>
      </c>
      <c r="T41" s="9">
        <f t="shared" si="6"/>
        <v>-0.3112383247966255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-0.13513513513513514</v>
      </c>
      <c r="D42" s="9">
        <f t="shared" si="7"/>
        <v>-0.35355106272680142</v>
      </c>
      <c r="E42" s="9">
        <f t="shared" si="7"/>
        <v>-0.36363636363636365</v>
      </c>
      <c r="F42" s="9">
        <f t="shared" si="7"/>
        <v>-0.27027027027027029</v>
      </c>
      <c r="G42" s="9">
        <f t="shared" si="7"/>
        <v>-0.13782051282051283</v>
      </c>
      <c r="H42" s="9">
        <f t="shared" si="7"/>
        <v>-0.35198372329603256</v>
      </c>
      <c r="I42" s="9">
        <f t="shared" si="7"/>
        <v>0.15692307692307692</v>
      </c>
      <c r="J42" s="9">
        <f t="shared" si="7"/>
        <v>0.13006597549481622</v>
      </c>
      <c r="K42" s="9">
        <f t="shared" si="7"/>
        <v>0.45</v>
      </c>
      <c r="L42" s="9">
        <f t="shared" si="7"/>
        <v>1.7250000000000001</v>
      </c>
      <c r="M42" s="9">
        <f t="shared" si="7"/>
        <v>0.16567164179104477</v>
      </c>
      <c r="N42" s="9">
        <f t="shared" si="7"/>
        <v>0.18801089918256131</v>
      </c>
      <c r="O42" s="9">
        <f t="shared" si="7"/>
        <v>-1.4603174603174604E-2</v>
      </c>
      <c r="P42" s="9">
        <f t="shared" si="7"/>
        <v>-0.18193979933110369</v>
      </c>
      <c r="Q42" s="9">
        <f t="shared" si="7"/>
        <v>0.16129032258064516</v>
      </c>
      <c r="R42" s="9">
        <f t="shared" si="7"/>
        <v>0.76623376623376627</v>
      </c>
      <c r="S42" s="9">
        <f t="shared" si="7"/>
        <v>-1.1207970112079701E-2</v>
      </c>
      <c r="T42" s="9">
        <f t="shared" si="7"/>
        <v>-0.15813498532768178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-0.1744186046511628</v>
      </c>
      <c r="D43" s="9">
        <f t="shared" si="7"/>
        <v>-0.11044176706827309</v>
      </c>
      <c r="E43" s="9">
        <f t="shared" si="7"/>
        <v>0</v>
      </c>
      <c r="F43" s="9">
        <f t="shared" si="7"/>
        <v>0.16363636363636364</v>
      </c>
      <c r="G43" s="9">
        <f t="shared" si="7"/>
        <v>-0.16666666666666666</v>
      </c>
      <c r="H43" s="9">
        <f t="shared" si="7"/>
        <v>-9.6098953377735497E-2</v>
      </c>
      <c r="I43" s="9">
        <f t="shared" si="7"/>
        <v>8.4745762711864406E-3</v>
      </c>
      <c r="J43" s="9">
        <f t="shared" si="7"/>
        <v>0.51742160278745641</v>
      </c>
      <c r="K43" s="9">
        <f t="shared" si="7"/>
        <v>7.6923076923076927E-2</v>
      </c>
      <c r="L43" s="9">
        <f t="shared" si="7"/>
        <v>0.34090909090909088</v>
      </c>
      <c r="M43" s="9">
        <f t="shared" si="7"/>
        <v>1.5267175572519083E-2</v>
      </c>
      <c r="N43" s="9">
        <f t="shared" si="7"/>
        <v>0.49395770392749244</v>
      </c>
      <c r="O43" s="9">
        <f t="shared" si="7"/>
        <v>-0.10669456066945607</v>
      </c>
      <c r="P43" s="9">
        <f t="shared" si="7"/>
        <v>0.11910828025477707</v>
      </c>
      <c r="Q43" s="9">
        <f t="shared" si="7"/>
        <v>4.4776119402985072E-2</v>
      </c>
      <c r="R43" s="9">
        <f t="shared" si="7"/>
        <v>0.27272727272727271</v>
      </c>
      <c r="S43" s="9">
        <f t="shared" si="7"/>
        <v>-9.6774193548387094E-2</v>
      </c>
      <c r="T43" s="9">
        <f t="shared" si="7"/>
        <v>0.13193228254524225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-4.228855721393035E-2</v>
      </c>
      <c r="D44" s="9">
        <f t="shared" si="7"/>
        <v>-3.7396619920891765E-2</v>
      </c>
      <c r="E44" s="9">
        <f t="shared" si="7"/>
        <v>2.2988505747126436E-2</v>
      </c>
      <c r="F44" s="9">
        <f t="shared" si="7"/>
        <v>-0.35714285714285715</v>
      </c>
      <c r="G44" s="9">
        <f t="shared" si="7"/>
        <v>-3.8938053097345132E-2</v>
      </c>
      <c r="H44" s="9">
        <f t="shared" si="7"/>
        <v>-5.7036787040161997E-2</v>
      </c>
      <c r="I44" s="9">
        <f t="shared" si="7"/>
        <v>7.8787878787878782E-2</v>
      </c>
      <c r="J44" s="9">
        <f t="shared" si="7"/>
        <v>0.17889908256880735</v>
      </c>
      <c r="K44" s="9">
        <f t="shared" si="7"/>
        <v>0.24817518248175183</v>
      </c>
      <c r="L44" s="9">
        <f t="shared" si="7"/>
        <v>0.38461538461538464</v>
      </c>
      <c r="M44" s="9">
        <f t="shared" si="7"/>
        <v>0.10291060291060292</v>
      </c>
      <c r="N44" s="9">
        <f t="shared" si="7"/>
        <v>0.21717485998755445</v>
      </c>
      <c r="O44" s="9">
        <f t="shared" si="7"/>
        <v>-1.2330456226880395E-3</v>
      </c>
      <c r="P44" s="9">
        <f t="shared" si="7"/>
        <v>3.1792614331132306E-2</v>
      </c>
      <c r="Q44" s="9">
        <f t="shared" si="7"/>
        <v>0.16071428571428573</v>
      </c>
      <c r="R44" s="9">
        <f t="shared" si="7"/>
        <v>0.10395010395010396</v>
      </c>
      <c r="S44" s="9">
        <f t="shared" si="7"/>
        <v>1.2420022581859239E-2</v>
      </c>
      <c r="T44" s="9">
        <f t="shared" si="7"/>
        <v>3.9387308533916851E-2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-6.7943174799258807E-2</v>
      </c>
      <c r="D45" s="9">
        <f t="shared" si="7"/>
        <v>-4.0585901739395788E-2</v>
      </c>
      <c r="E45" s="9">
        <f t="shared" si="7"/>
        <v>0.57657657657657657</v>
      </c>
      <c r="F45" s="9">
        <f t="shared" si="7"/>
        <v>0.77868852459016391</v>
      </c>
      <c r="G45" s="9">
        <f t="shared" si="7"/>
        <v>-2.6589595375722544E-2</v>
      </c>
      <c r="H45" s="9">
        <f t="shared" si="7"/>
        <v>1.6188582788980402E-2</v>
      </c>
      <c r="I45" s="9">
        <f t="shared" si="7"/>
        <v>0.41251596424010217</v>
      </c>
      <c r="J45" s="9">
        <f t="shared" si="7"/>
        <v>0.66471081307627833</v>
      </c>
      <c r="K45" s="9">
        <f t="shared" si="7"/>
        <v>0.42331288343558282</v>
      </c>
      <c r="L45" s="9">
        <f t="shared" si="7"/>
        <v>0.5370919881305638</v>
      </c>
      <c r="M45" s="9">
        <f t="shared" si="7"/>
        <v>0.41437632135306551</v>
      </c>
      <c r="N45" s="9">
        <f t="shared" si="7"/>
        <v>0.63660130718954244</v>
      </c>
      <c r="O45" s="9">
        <f t="shared" si="7"/>
        <v>8.8676103247293928E-2</v>
      </c>
      <c r="P45" s="9">
        <f t="shared" si="7"/>
        <v>0.1476510067114094</v>
      </c>
      <c r="Q45" s="9">
        <f t="shared" si="7"/>
        <v>0.48540145985401462</v>
      </c>
      <c r="R45" s="9">
        <f t="shared" si="7"/>
        <v>0.63855421686746983</v>
      </c>
      <c r="S45" s="9">
        <f t="shared" si="7"/>
        <v>0.12929745889387145</v>
      </c>
      <c r="T45" s="9">
        <f t="shared" si="7"/>
        <v>0.20411799643634923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-3.458590390727239E-2</v>
      </c>
      <c r="D46" s="10">
        <f t="shared" si="7"/>
        <v>-0.13938773611240346</v>
      </c>
      <c r="E46" s="10">
        <f t="shared" si="7"/>
        <v>8.1632653061224483E-2</v>
      </c>
      <c r="F46" s="10">
        <f t="shared" si="7"/>
        <v>-1.1661807580174927E-2</v>
      </c>
      <c r="G46" s="10">
        <f t="shared" si="7"/>
        <v>-2.8530923267765372E-2</v>
      </c>
      <c r="H46" s="10">
        <f t="shared" si="7"/>
        <v>-0.13172395696667541</v>
      </c>
      <c r="I46" s="10">
        <f t="shared" si="7"/>
        <v>7.6380728554641591E-2</v>
      </c>
      <c r="J46" s="10">
        <f t="shared" si="7"/>
        <v>0.18875502008032127</v>
      </c>
      <c r="K46" s="10">
        <f t="shared" si="7"/>
        <v>0.28238341968911918</v>
      </c>
      <c r="L46" s="10">
        <f t="shared" si="7"/>
        <v>0.48331273176761436</v>
      </c>
      <c r="M46" s="10">
        <f t="shared" si="7"/>
        <v>9.7361477572559363E-2</v>
      </c>
      <c r="N46" s="10">
        <f t="shared" si="7"/>
        <v>0.22665818355336409</v>
      </c>
      <c r="O46" s="10">
        <f t="shared" si="7"/>
        <v>8.5684908031532052E-3</v>
      </c>
      <c r="P46" s="10">
        <f t="shared" si="7"/>
        <v>-2.859784283513097E-2</v>
      </c>
      <c r="Q46" s="10">
        <f t="shared" si="7"/>
        <v>0.19558823529411765</v>
      </c>
      <c r="R46" s="10">
        <f t="shared" si="7"/>
        <v>0.25618729096989967</v>
      </c>
      <c r="S46" s="10">
        <f t="shared" si="7"/>
        <v>2.205024912541079E-2</v>
      </c>
      <c r="T46" s="10">
        <f t="shared" si="7"/>
        <v>-4.5711060948081268E-3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19" priority="1" stopIfTrue="1" operator="greaterThanOrEqual">
      <formula>0</formula>
    </cfRule>
  </conditionalFormatting>
  <conditionalFormatting sqref="C41:T46">
    <cfRule type="cellIs" dxfId="18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3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D69D-0593-4C8C-BA6A-2629B6299009}">
  <sheetPr codeName="Foglio10">
    <pageSetUpPr fitToPage="1"/>
  </sheetPr>
  <dimension ref="A1:T46"/>
  <sheetViews>
    <sheetView zoomScale="55" zoomScaleNormal="55" workbookViewId="0">
      <selection activeCell="A37" sqref="A37:T37"/>
    </sheetView>
  </sheetViews>
  <sheetFormatPr defaultColWidth="8.77734375" defaultRowHeight="25.2" customHeight="1" x14ac:dyDescent="0.25"/>
  <cols>
    <col min="1" max="1" width="11.21875" bestFit="1" customWidth="1"/>
    <col min="2" max="2" width="6.33203125" style="2" bestFit="1" customWidth="1"/>
    <col min="3" max="8" width="8" bestFit="1" customWidth="1"/>
    <col min="9" max="10" width="7.33203125" bestFit="1" customWidth="1"/>
    <col min="11" max="12" width="8.21875" bestFit="1" customWidth="1"/>
    <col min="13" max="14" width="7.33203125" bestFit="1" customWidth="1"/>
    <col min="15" max="15" width="7.88671875" bestFit="1" customWidth="1"/>
    <col min="16" max="16" width="8" bestFit="1" customWidth="1"/>
    <col min="17" max="17" width="7.88671875" bestFit="1" customWidth="1"/>
    <col min="18" max="18" width="8" bestFit="1" customWidth="1"/>
    <col min="19" max="19" width="7.88671875" bestFit="1" customWidth="1"/>
    <col min="20" max="20" width="8" bestFit="1" customWidth="1"/>
  </cols>
  <sheetData>
    <row r="1" spans="1:20" ht="25.2" customHeight="1" x14ac:dyDescent="0.25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5.2" customHeight="1" x14ac:dyDescent="0.25">
      <c r="A2" s="13" t="s">
        <v>3</v>
      </c>
      <c r="B2" s="13" t="s">
        <v>4</v>
      </c>
      <c r="C2" s="13" t="s">
        <v>14</v>
      </c>
      <c r="D2" s="14"/>
      <c r="E2" s="14"/>
      <c r="F2" s="14"/>
      <c r="G2" s="14"/>
      <c r="H2" s="14"/>
      <c r="I2" s="13" t="s">
        <v>13</v>
      </c>
      <c r="J2" s="14"/>
      <c r="K2" s="14"/>
      <c r="L2" s="14"/>
      <c r="M2" s="14"/>
      <c r="N2" s="14"/>
      <c r="O2" s="13" t="s">
        <v>0</v>
      </c>
      <c r="P2" s="14"/>
      <c r="Q2" s="14"/>
      <c r="R2" s="14"/>
      <c r="S2" s="14"/>
      <c r="T2" s="14"/>
    </row>
    <row r="3" spans="1:20" ht="25.2" customHeight="1" x14ac:dyDescent="0.25">
      <c r="A3" s="13"/>
      <c r="B3" s="13"/>
      <c r="C3" s="13" t="s">
        <v>1</v>
      </c>
      <c r="D3" s="14"/>
      <c r="E3" s="13" t="s">
        <v>2</v>
      </c>
      <c r="F3" s="14"/>
      <c r="G3" s="13" t="s">
        <v>0</v>
      </c>
      <c r="H3" s="14"/>
      <c r="I3" s="13" t="s">
        <v>1</v>
      </c>
      <c r="J3" s="14"/>
      <c r="K3" s="13" t="s">
        <v>2</v>
      </c>
      <c r="L3" s="14"/>
      <c r="M3" s="13" t="s">
        <v>0</v>
      </c>
      <c r="N3" s="14"/>
      <c r="O3" s="13" t="s">
        <v>1</v>
      </c>
      <c r="P3" s="14"/>
      <c r="Q3" s="13" t="s">
        <v>2</v>
      </c>
      <c r="R3" s="14"/>
      <c r="S3" s="13" t="s">
        <v>0</v>
      </c>
      <c r="T3" s="14"/>
    </row>
    <row r="4" spans="1:20" ht="25.2" customHeight="1" x14ac:dyDescent="0.25">
      <c r="A4" s="13"/>
      <c r="B4" s="13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3" t="s">
        <v>5</v>
      </c>
      <c r="J4" s="3" t="s">
        <v>6</v>
      </c>
      <c r="K4" s="3" t="s">
        <v>5</v>
      </c>
      <c r="L4" s="3" t="s">
        <v>6</v>
      </c>
      <c r="M4" s="3" t="s">
        <v>5</v>
      </c>
      <c r="N4" s="3" t="s">
        <v>6</v>
      </c>
      <c r="O4" s="3" t="s">
        <v>5</v>
      </c>
      <c r="P4" s="3" t="s">
        <v>6</v>
      </c>
      <c r="Q4" s="3" t="s">
        <v>5</v>
      </c>
      <c r="R4" s="3" t="s">
        <v>6</v>
      </c>
      <c r="S4" s="3" t="s">
        <v>5</v>
      </c>
      <c r="T4" s="3" t="s">
        <v>6</v>
      </c>
    </row>
    <row r="5" spans="1:20" ht="25.2" customHeight="1" x14ac:dyDescent="0.25">
      <c r="A5" s="4" t="s">
        <v>7</v>
      </c>
      <c r="B5" s="5">
        <v>1</v>
      </c>
      <c r="C5" s="6">
        <v>1988</v>
      </c>
      <c r="D5" s="6">
        <v>4790</v>
      </c>
      <c r="E5" s="6">
        <v>233</v>
      </c>
      <c r="F5" s="6">
        <v>820</v>
      </c>
      <c r="G5" s="6">
        <v>2221</v>
      </c>
      <c r="H5" s="6">
        <v>5610</v>
      </c>
      <c r="I5" s="6">
        <v>276</v>
      </c>
      <c r="J5" s="6">
        <v>856</v>
      </c>
      <c r="K5" s="6">
        <v>26</v>
      </c>
      <c r="L5" s="6">
        <v>112</v>
      </c>
      <c r="M5" s="6">
        <v>302</v>
      </c>
      <c r="N5" s="6">
        <v>968</v>
      </c>
      <c r="O5" s="6">
        <v>2264</v>
      </c>
      <c r="P5" s="6">
        <v>5646</v>
      </c>
      <c r="Q5" s="6">
        <v>259</v>
      </c>
      <c r="R5" s="6">
        <v>932</v>
      </c>
      <c r="S5" s="6">
        <v>2523</v>
      </c>
      <c r="T5" s="6">
        <v>6578</v>
      </c>
    </row>
    <row r="6" spans="1:20" ht="25.2" customHeight="1" x14ac:dyDescent="0.25">
      <c r="A6" s="4" t="s">
        <v>7</v>
      </c>
      <c r="B6" s="5">
        <v>2</v>
      </c>
      <c r="C6" s="6">
        <v>2158</v>
      </c>
      <c r="D6" s="6">
        <v>4815</v>
      </c>
      <c r="E6" s="6">
        <v>267</v>
      </c>
      <c r="F6" s="6">
        <v>958</v>
      </c>
      <c r="G6" s="6">
        <v>2425</v>
      </c>
      <c r="H6" s="6">
        <v>5773</v>
      </c>
      <c r="I6" s="6">
        <v>169</v>
      </c>
      <c r="J6" s="6">
        <v>593</v>
      </c>
      <c r="K6" s="6">
        <v>16</v>
      </c>
      <c r="L6" s="6">
        <v>138</v>
      </c>
      <c r="M6" s="6">
        <v>185</v>
      </c>
      <c r="N6" s="6">
        <v>731</v>
      </c>
      <c r="O6" s="6">
        <v>2327</v>
      </c>
      <c r="P6" s="6">
        <v>5408</v>
      </c>
      <c r="Q6" s="6">
        <v>283</v>
      </c>
      <c r="R6" s="6">
        <v>1096</v>
      </c>
      <c r="S6" s="6">
        <v>2610</v>
      </c>
      <c r="T6" s="6">
        <v>6504</v>
      </c>
    </row>
    <row r="7" spans="1:20" ht="25.2" customHeight="1" x14ac:dyDescent="0.25">
      <c r="A7" s="4" t="s">
        <v>7</v>
      </c>
      <c r="B7" s="5">
        <v>3</v>
      </c>
      <c r="C7" s="6">
        <v>2545</v>
      </c>
      <c r="D7" s="6">
        <v>5819</v>
      </c>
      <c r="E7" s="6">
        <v>346</v>
      </c>
      <c r="F7" s="6">
        <v>1432</v>
      </c>
      <c r="G7" s="6">
        <v>2891</v>
      </c>
      <c r="H7" s="6">
        <v>7251</v>
      </c>
      <c r="I7" s="6">
        <v>276</v>
      </c>
      <c r="J7" s="6">
        <v>694</v>
      </c>
      <c r="K7" s="6">
        <v>29</v>
      </c>
      <c r="L7" s="6">
        <v>168</v>
      </c>
      <c r="M7" s="6">
        <v>305</v>
      </c>
      <c r="N7" s="6">
        <v>862</v>
      </c>
      <c r="O7" s="6">
        <v>2821</v>
      </c>
      <c r="P7" s="6">
        <v>6513</v>
      </c>
      <c r="Q7" s="6">
        <v>375</v>
      </c>
      <c r="R7" s="6">
        <v>1600</v>
      </c>
      <c r="S7" s="6">
        <v>3196</v>
      </c>
      <c r="T7" s="6">
        <v>8113</v>
      </c>
    </row>
    <row r="8" spans="1:20" ht="25.2" customHeight="1" x14ac:dyDescent="0.25">
      <c r="A8" s="4" t="s">
        <v>7</v>
      </c>
      <c r="B8" s="5">
        <v>4</v>
      </c>
      <c r="C8" s="6">
        <v>3118</v>
      </c>
      <c r="D8" s="6">
        <v>7682</v>
      </c>
      <c r="E8" s="6">
        <v>356</v>
      </c>
      <c r="F8" s="6">
        <v>1134</v>
      </c>
      <c r="G8" s="6">
        <v>3474</v>
      </c>
      <c r="H8" s="6">
        <v>8816</v>
      </c>
      <c r="I8" s="6">
        <v>464</v>
      </c>
      <c r="J8" s="6">
        <v>1235</v>
      </c>
      <c r="K8" s="6">
        <v>123</v>
      </c>
      <c r="L8" s="6">
        <v>360</v>
      </c>
      <c r="M8" s="6">
        <v>587</v>
      </c>
      <c r="N8" s="6">
        <v>1595</v>
      </c>
      <c r="O8" s="6">
        <v>3582</v>
      </c>
      <c r="P8" s="6">
        <v>8917</v>
      </c>
      <c r="Q8" s="6">
        <v>479</v>
      </c>
      <c r="R8" s="6">
        <v>1494</v>
      </c>
      <c r="S8" s="6">
        <v>4061</v>
      </c>
      <c r="T8" s="6">
        <v>10411</v>
      </c>
    </row>
    <row r="9" spans="1:20" ht="25.2" customHeight="1" x14ac:dyDescent="0.25">
      <c r="A9" s="4" t="s">
        <v>7</v>
      </c>
      <c r="B9" s="5">
        <v>5</v>
      </c>
      <c r="C9" s="6">
        <v>3310</v>
      </c>
      <c r="D9" s="6">
        <v>7325</v>
      </c>
      <c r="E9" s="6">
        <v>508</v>
      </c>
      <c r="F9" s="6">
        <v>1177</v>
      </c>
      <c r="G9" s="6">
        <v>3818</v>
      </c>
      <c r="H9" s="6">
        <v>8502</v>
      </c>
      <c r="I9" s="6">
        <v>398</v>
      </c>
      <c r="J9" s="6">
        <v>972</v>
      </c>
      <c r="K9" s="6">
        <v>152</v>
      </c>
      <c r="L9" s="6">
        <v>398</v>
      </c>
      <c r="M9" s="6">
        <v>550</v>
      </c>
      <c r="N9" s="6">
        <v>1370</v>
      </c>
      <c r="O9" s="6">
        <v>3708</v>
      </c>
      <c r="P9" s="6">
        <v>8297</v>
      </c>
      <c r="Q9" s="6">
        <v>660</v>
      </c>
      <c r="R9" s="6">
        <v>1575</v>
      </c>
      <c r="S9" s="6">
        <v>4368</v>
      </c>
      <c r="T9" s="6">
        <v>9872</v>
      </c>
    </row>
    <row r="10" spans="1:20" s="1" customFormat="1" ht="25.2" customHeight="1" x14ac:dyDescent="0.25">
      <c r="A10" s="12" t="s">
        <v>8</v>
      </c>
      <c r="B10" s="12"/>
      <c r="C10" s="7">
        <v>13119</v>
      </c>
      <c r="D10" s="7">
        <v>30431</v>
      </c>
      <c r="E10" s="7">
        <v>1710</v>
      </c>
      <c r="F10" s="7">
        <v>5521</v>
      </c>
      <c r="G10" s="7">
        <v>14829</v>
      </c>
      <c r="H10" s="7">
        <v>35952</v>
      </c>
      <c r="I10" s="7">
        <v>1583</v>
      </c>
      <c r="J10" s="7">
        <v>4350</v>
      </c>
      <c r="K10" s="7">
        <v>346</v>
      </c>
      <c r="L10" s="7">
        <v>1176</v>
      </c>
      <c r="M10" s="7">
        <v>1929</v>
      </c>
      <c r="N10" s="7">
        <v>5526</v>
      </c>
      <c r="O10" s="7">
        <v>14702</v>
      </c>
      <c r="P10" s="7">
        <v>34781</v>
      </c>
      <c r="Q10" s="7">
        <v>2056</v>
      </c>
      <c r="R10" s="7">
        <v>6697</v>
      </c>
      <c r="S10" s="7">
        <v>16758</v>
      </c>
      <c r="T10" s="7">
        <v>41478</v>
      </c>
    </row>
    <row r="13" spans="1:20" ht="25.2" customHeight="1" x14ac:dyDescent="0.25">
      <c r="A13" s="15" t="s">
        <v>29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5.2" customHeight="1" x14ac:dyDescent="0.25">
      <c r="A14" s="13" t="s">
        <v>3</v>
      </c>
      <c r="B14" s="13" t="s">
        <v>4</v>
      </c>
      <c r="C14" s="13" t="s">
        <v>14</v>
      </c>
      <c r="D14" s="14"/>
      <c r="E14" s="14"/>
      <c r="F14" s="14"/>
      <c r="G14" s="14"/>
      <c r="H14" s="14"/>
      <c r="I14" s="13" t="s">
        <v>13</v>
      </c>
      <c r="J14" s="14"/>
      <c r="K14" s="14"/>
      <c r="L14" s="14"/>
      <c r="M14" s="14"/>
      <c r="N14" s="14"/>
      <c r="O14" s="13" t="s">
        <v>0</v>
      </c>
      <c r="P14" s="14"/>
      <c r="Q14" s="14"/>
      <c r="R14" s="14"/>
      <c r="S14" s="14"/>
      <c r="T14" s="14"/>
    </row>
    <row r="15" spans="1:20" ht="25.2" customHeight="1" x14ac:dyDescent="0.25">
      <c r="A15" s="13"/>
      <c r="B15" s="13"/>
      <c r="C15" s="13" t="s">
        <v>1</v>
      </c>
      <c r="D15" s="14"/>
      <c r="E15" s="13" t="s">
        <v>2</v>
      </c>
      <c r="F15" s="14"/>
      <c r="G15" s="13" t="s">
        <v>0</v>
      </c>
      <c r="H15" s="14"/>
      <c r="I15" s="13" t="s">
        <v>1</v>
      </c>
      <c r="J15" s="14"/>
      <c r="K15" s="13" t="s">
        <v>2</v>
      </c>
      <c r="L15" s="14"/>
      <c r="M15" s="13" t="s">
        <v>0</v>
      </c>
      <c r="N15" s="14"/>
      <c r="O15" s="13" t="s">
        <v>1</v>
      </c>
      <c r="P15" s="14"/>
      <c r="Q15" s="13" t="s">
        <v>2</v>
      </c>
      <c r="R15" s="14"/>
      <c r="S15" s="13" t="s">
        <v>0</v>
      </c>
      <c r="T15" s="14"/>
    </row>
    <row r="16" spans="1:20" ht="25.2" customHeight="1" x14ac:dyDescent="0.25">
      <c r="A16" s="13"/>
      <c r="B16" s="13"/>
      <c r="C16" s="3" t="s">
        <v>5</v>
      </c>
      <c r="D16" s="3" t="s">
        <v>6</v>
      </c>
      <c r="E16" s="3" t="s">
        <v>5</v>
      </c>
      <c r="F16" s="3" t="s">
        <v>6</v>
      </c>
      <c r="G16" s="3" t="s">
        <v>5</v>
      </c>
      <c r="H16" s="3" t="s">
        <v>6</v>
      </c>
      <c r="I16" s="3" t="s">
        <v>5</v>
      </c>
      <c r="J16" s="3" t="s">
        <v>6</v>
      </c>
      <c r="K16" s="3" t="s">
        <v>5</v>
      </c>
      <c r="L16" s="3" t="s">
        <v>6</v>
      </c>
      <c r="M16" s="3" t="s">
        <v>5</v>
      </c>
      <c r="N16" s="3" t="s">
        <v>6</v>
      </c>
      <c r="O16" s="3" t="s">
        <v>5</v>
      </c>
      <c r="P16" s="3" t="s">
        <v>6</v>
      </c>
      <c r="Q16" s="3" t="s">
        <v>5</v>
      </c>
      <c r="R16" s="3" t="s">
        <v>6</v>
      </c>
      <c r="S16" s="3" t="s">
        <v>5</v>
      </c>
      <c r="T16" s="3" t="s">
        <v>6</v>
      </c>
    </row>
    <row r="17" spans="1:20" ht="25.2" customHeight="1" x14ac:dyDescent="0.25">
      <c r="A17" s="4" t="s">
        <v>9</v>
      </c>
      <c r="B17" s="5">
        <v>1</v>
      </c>
      <c r="C17" s="8">
        <v>1778</v>
      </c>
      <c r="D17" s="8">
        <v>4107</v>
      </c>
      <c r="E17" s="8">
        <v>165</v>
      </c>
      <c r="F17" s="8">
        <v>531</v>
      </c>
      <c r="G17" s="8">
        <v>1943</v>
      </c>
      <c r="H17" s="8">
        <v>4638</v>
      </c>
      <c r="I17" s="8">
        <v>281</v>
      </c>
      <c r="J17" s="8">
        <v>825</v>
      </c>
      <c r="K17" s="8">
        <v>34</v>
      </c>
      <c r="L17" s="8">
        <v>160</v>
      </c>
      <c r="M17" s="8">
        <v>315</v>
      </c>
      <c r="N17" s="8">
        <v>985</v>
      </c>
      <c r="O17" s="8">
        <v>2059</v>
      </c>
      <c r="P17" s="8">
        <v>4932</v>
      </c>
      <c r="Q17" s="8">
        <v>199</v>
      </c>
      <c r="R17" s="8">
        <v>691</v>
      </c>
      <c r="S17" s="8">
        <v>2258</v>
      </c>
      <c r="T17" s="8">
        <v>5623</v>
      </c>
    </row>
    <row r="18" spans="1:20" ht="25.2" customHeight="1" x14ac:dyDescent="0.25">
      <c r="A18" s="4" t="s">
        <v>9</v>
      </c>
      <c r="B18" s="5">
        <v>2</v>
      </c>
      <c r="C18" s="8">
        <v>1903</v>
      </c>
      <c r="D18" s="8">
        <v>4503</v>
      </c>
      <c r="E18" s="8">
        <v>192</v>
      </c>
      <c r="F18" s="8">
        <v>718</v>
      </c>
      <c r="G18" s="8">
        <v>2095</v>
      </c>
      <c r="H18" s="8">
        <v>5221</v>
      </c>
      <c r="I18" s="8">
        <v>324</v>
      </c>
      <c r="J18" s="8">
        <v>788</v>
      </c>
      <c r="K18" s="8">
        <v>29</v>
      </c>
      <c r="L18" s="8">
        <v>144</v>
      </c>
      <c r="M18" s="8">
        <v>353</v>
      </c>
      <c r="N18" s="8">
        <v>932</v>
      </c>
      <c r="O18" s="8">
        <v>2227</v>
      </c>
      <c r="P18" s="8">
        <v>5291</v>
      </c>
      <c r="Q18" s="8">
        <v>221</v>
      </c>
      <c r="R18" s="8">
        <v>862</v>
      </c>
      <c r="S18" s="8">
        <v>2448</v>
      </c>
      <c r="T18" s="8">
        <v>6153</v>
      </c>
    </row>
    <row r="19" spans="1:20" ht="25.2" customHeight="1" x14ac:dyDescent="0.25">
      <c r="A19" s="4" t="s">
        <v>9</v>
      </c>
      <c r="B19" s="5">
        <v>3</v>
      </c>
      <c r="C19" s="8">
        <v>2408</v>
      </c>
      <c r="D19" s="8">
        <v>5699</v>
      </c>
      <c r="E19" s="8">
        <v>312</v>
      </c>
      <c r="F19" s="8">
        <v>871</v>
      </c>
      <c r="G19" s="8">
        <v>2720</v>
      </c>
      <c r="H19" s="8">
        <v>6570</v>
      </c>
      <c r="I19" s="8">
        <v>307</v>
      </c>
      <c r="J19" s="8">
        <v>979</v>
      </c>
      <c r="K19" s="8">
        <v>87</v>
      </c>
      <c r="L19" s="8">
        <v>384</v>
      </c>
      <c r="M19" s="8">
        <v>394</v>
      </c>
      <c r="N19" s="8">
        <v>1363</v>
      </c>
      <c r="O19" s="8">
        <v>2715</v>
      </c>
      <c r="P19" s="8">
        <v>6678</v>
      </c>
      <c r="Q19" s="8">
        <v>399</v>
      </c>
      <c r="R19" s="8">
        <v>1255</v>
      </c>
      <c r="S19" s="8">
        <v>3114</v>
      </c>
      <c r="T19" s="8">
        <v>7933</v>
      </c>
    </row>
    <row r="20" spans="1:20" ht="25.2" customHeight="1" x14ac:dyDescent="0.25">
      <c r="A20" s="4" t="s">
        <v>9</v>
      </c>
      <c r="B20" s="5">
        <v>4</v>
      </c>
      <c r="C20" s="8">
        <v>2610</v>
      </c>
      <c r="D20" s="8">
        <v>5704</v>
      </c>
      <c r="E20" s="8">
        <v>382</v>
      </c>
      <c r="F20" s="8">
        <v>940</v>
      </c>
      <c r="G20" s="8">
        <v>2992</v>
      </c>
      <c r="H20" s="8">
        <v>6644</v>
      </c>
      <c r="I20" s="8">
        <v>547</v>
      </c>
      <c r="J20" s="8">
        <v>1451</v>
      </c>
      <c r="K20" s="8">
        <v>126</v>
      </c>
      <c r="L20" s="8">
        <v>364</v>
      </c>
      <c r="M20" s="8">
        <v>673</v>
      </c>
      <c r="N20" s="8">
        <v>1815</v>
      </c>
      <c r="O20" s="8">
        <v>3162</v>
      </c>
      <c r="P20" s="8">
        <v>7165</v>
      </c>
      <c r="Q20" s="8">
        <v>508</v>
      </c>
      <c r="R20" s="8">
        <v>1304</v>
      </c>
      <c r="S20" s="8">
        <v>3670</v>
      </c>
      <c r="T20" s="8">
        <v>8469</v>
      </c>
    </row>
    <row r="21" spans="1:20" ht="25.2" customHeight="1" x14ac:dyDescent="0.25">
      <c r="A21" s="4" t="s">
        <v>9</v>
      </c>
      <c r="B21" s="5">
        <v>5</v>
      </c>
      <c r="C21" s="8">
        <v>2471</v>
      </c>
      <c r="D21" s="8">
        <v>5632</v>
      </c>
      <c r="E21" s="8">
        <v>427</v>
      </c>
      <c r="F21" s="8">
        <v>1327</v>
      </c>
      <c r="G21" s="8">
        <v>2898</v>
      </c>
      <c r="H21" s="8">
        <v>6959</v>
      </c>
      <c r="I21" s="8">
        <v>654</v>
      </c>
      <c r="J21" s="8">
        <v>1424</v>
      </c>
      <c r="K21" s="8">
        <v>164</v>
      </c>
      <c r="L21" s="8">
        <v>423</v>
      </c>
      <c r="M21" s="8">
        <v>818</v>
      </c>
      <c r="N21" s="8">
        <v>1847</v>
      </c>
      <c r="O21" s="8">
        <v>3125</v>
      </c>
      <c r="P21" s="8">
        <v>7056</v>
      </c>
      <c r="Q21" s="8">
        <v>591</v>
      </c>
      <c r="R21" s="8">
        <v>1750</v>
      </c>
      <c r="S21" s="8">
        <v>3716</v>
      </c>
      <c r="T21" s="8">
        <v>8806</v>
      </c>
    </row>
    <row r="22" spans="1:20" s="1" customFormat="1" ht="25.2" customHeight="1" x14ac:dyDescent="0.25">
      <c r="A22" s="12" t="s">
        <v>8</v>
      </c>
      <c r="B22" s="12"/>
      <c r="C22" s="7">
        <v>11170</v>
      </c>
      <c r="D22" s="7">
        <v>25645</v>
      </c>
      <c r="E22" s="7">
        <v>1478</v>
      </c>
      <c r="F22" s="7">
        <v>4387</v>
      </c>
      <c r="G22" s="7">
        <v>12648</v>
      </c>
      <c r="H22" s="7">
        <v>30032</v>
      </c>
      <c r="I22" s="7">
        <v>2113</v>
      </c>
      <c r="J22" s="7">
        <v>5467</v>
      </c>
      <c r="K22" s="7">
        <v>440</v>
      </c>
      <c r="L22" s="7">
        <v>1475</v>
      </c>
      <c r="M22" s="7">
        <v>2553</v>
      </c>
      <c r="N22" s="7">
        <v>6942</v>
      </c>
      <c r="O22" s="7">
        <v>13288</v>
      </c>
      <c r="P22" s="7">
        <v>31122</v>
      </c>
      <c r="Q22" s="7">
        <v>1918</v>
      </c>
      <c r="R22" s="7">
        <v>5862</v>
      </c>
      <c r="S22" s="7">
        <v>15206</v>
      </c>
      <c r="T22" s="7">
        <v>36984</v>
      </c>
    </row>
    <row r="25" spans="1:20" ht="25.2" customHeight="1" x14ac:dyDescent="0.25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5.2" customHeight="1" x14ac:dyDescent="0.25">
      <c r="A26" s="13" t="s">
        <v>3</v>
      </c>
      <c r="B26" s="13" t="s">
        <v>4</v>
      </c>
      <c r="C26" s="13" t="s">
        <v>14</v>
      </c>
      <c r="D26" s="14"/>
      <c r="E26" s="14"/>
      <c r="F26" s="14"/>
      <c r="G26" s="14"/>
      <c r="H26" s="14"/>
      <c r="I26" s="13" t="s">
        <v>13</v>
      </c>
      <c r="J26" s="14"/>
      <c r="K26" s="14"/>
      <c r="L26" s="14"/>
      <c r="M26" s="14"/>
      <c r="N26" s="14"/>
      <c r="O26" s="13" t="s">
        <v>0</v>
      </c>
      <c r="P26" s="14"/>
      <c r="Q26" s="14"/>
      <c r="R26" s="14"/>
      <c r="S26" s="14"/>
      <c r="T26" s="14"/>
    </row>
    <row r="27" spans="1:20" ht="25.2" customHeight="1" x14ac:dyDescent="0.25">
      <c r="A27" s="13"/>
      <c r="B27" s="13"/>
      <c r="C27" s="13" t="s">
        <v>1</v>
      </c>
      <c r="D27" s="14"/>
      <c r="E27" s="13" t="s">
        <v>2</v>
      </c>
      <c r="F27" s="14"/>
      <c r="G27" s="13" t="s">
        <v>0</v>
      </c>
      <c r="H27" s="14"/>
      <c r="I27" s="13" t="s">
        <v>1</v>
      </c>
      <c r="J27" s="14"/>
      <c r="K27" s="13" t="s">
        <v>2</v>
      </c>
      <c r="L27" s="14"/>
      <c r="M27" s="13" t="s">
        <v>0</v>
      </c>
      <c r="N27" s="14"/>
      <c r="O27" s="13" t="s">
        <v>1</v>
      </c>
      <c r="P27" s="14"/>
      <c r="Q27" s="13" t="s">
        <v>2</v>
      </c>
      <c r="R27" s="14"/>
      <c r="S27" s="13" t="s">
        <v>0</v>
      </c>
      <c r="T27" s="14"/>
    </row>
    <row r="28" spans="1:20" ht="25.2" customHeight="1" x14ac:dyDescent="0.25">
      <c r="A28" s="13"/>
      <c r="B28" s="13"/>
      <c r="C28" s="3" t="s">
        <v>5</v>
      </c>
      <c r="D28" s="3" t="s">
        <v>6</v>
      </c>
      <c r="E28" s="3" t="s">
        <v>5</v>
      </c>
      <c r="F28" s="3" t="s">
        <v>6</v>
      </c>
      <c r="G28" s="3" t="s">
        <v>5</v>
      </c>
      <c r="H28" s="3" t="s">
        <v>6</v>
      </c>
      <c r="I28" s="3" t="s">
        <v>5</v>
      </c>
      <c r="J28" s="3" t="s">
        <v>6</v>
      </c>
      <c r="K28" s="3" t="s">
        <v>5</v>
      </c>
      <c r="L28" s="3" t="s">
        <v>6</v>
      </c>
      <c r="M28" s="3" t="s">
        <v>5</v>
      </c>
      <c r="N28" s="3" t="s">
        <v>6</v>
      </c>
      <c r="O28" s="3" t="s">
        <v>5</v>
      </c>
      <c r="P28" s="3" t="s">
        <v>6</v>
      </c>
      <c r="Q28" s="3" t="s">
        <v>5</v>
      </c>
      <c r="R28" s="3" t="s">
        <v>6</v>
      </c>
      <c r="S28" s="3" t="s">
        <v>5</v>
      </c>
      <c r="T28" s="3" t="s">
        <v>6</v>
      </c>
    </row>
    <row r="29" spans="1:20" ht="25.2" customHeight="1" x14ac:dyDescent="0.25">
      <c r="A29" s="4" t="s">
        <v>12</v>
      </c>
      <c r="B29" s="5">
        <v>1</v>
      </c>
      <c r="C29" s="8">
        <f t="shared" ref="C29:T29" si="0">C17-C5</f>
        <v>-210</v>
      </c>
      <c r="D29" s="8">
        <f t="shared" si="0"/>
        <v>-683</v>
      </c>
      <c r="E29" s="8">
        <f t="shared" si="0"/>
        <v>-68</v>
      </c>
      <c r="F29" s="8">
        <f t="shared" si="0"/>
        <v>-289</v>
      </c>
      <c r="G29" s="8">
        <f t="shared" si="0"/>
        <v>-278</v>
      </c>
      <c r="H29" s="8">
        <f t="shared" si="0"/>
        <v>-972</v>
      </c>
      <c r="I29" s="8">
        <f t="shared" si="0"/>
        <v>5</v>
      </c>
      <c r="J29" s="8">
        <f t="shared" si="0"/>
        <v>-31</v>
      </c>
      <c r="K29" s="8">
        <f t="shared" si="0"/>
        <v>8</v>
      </c>
      <c r="L29" s="8">
        <f t="shared" si="0"/>
        <v>48</v>
      </c>
      <c r="M29" s="8">
        <f t="shared" si="0"/>
        <v>13</v>
      </c>
      <c r="N29" s="8">
        <f t="shared" si="0"/>
        <v>17</v>
      </c>
      <c r="O29" s="8">
        <f t="shared" si="0"/>
        <v>-205</v>
      </c>
      <c r="P29" s="8">
        <f t="shared" si="0"/>
        <v>-714</v>
      </c>
      <c r="Q29" s="8">
        <f t="shared" si="0"/>
        <v>-60</v>
      </c>
      <c r="R29" s="8">
        <f t="shared" si="0"/>
        <v>-241</v>
      </c>
      <c r="S29" s="8">
        <f t="shared" si="0"/>
        <v>-265</v>
      </c>
      <c r="T29" s="8">
        <f t="shared" si="0"/>
        <v>-955</v>
      </c>
    </row>
    <row r="30" spans="1:20" ht="25.2" customHeight="1" x14ac:dyDescent="0.25">
      <c r="A30" s="4" t="s">
        <v>12</v>
      </c>
      <c r="B30" s="5">
        <v>2</v>
      </c>
      <c r="C30" s="8">
        <f t="shared" ref="C30:T30" si="1">C18-C6</f>
        <v>-255</v>
      </c>
      <c r="D30" s="8">
        <f t="shared" si="1"/>
        <v>-312</v>
      </c>
      <c r="E30" s="8">
        <f t="shared" si="1"/>
        <v>-75</v>
      </c>
      <c r="F30" s="8">
        <f t="shared" si="1"/>
        <v>-240</v>
      </c>
      <c r="G30" s="8">
        <f t="shared" si="1"/>
        <v>-330</v>
      </c>
      <c r="H30" s="8">
        <f t="shared" si="1"/>
        <v>-552</v>
      </c>
      <c r="I30" s="8">
        <f t="shared" si="1"/>
        <v>155</v>
      </c>
      <c r="J30" s="8">
        <f t="shared" si="1"/>
        <v>195</v>
      </c>
      <c r="K30" s="8">
        <f t="shared" si="1"/>
        <v>13</v>
      </c>
      <c r="L30" s="8">
        <f t="shared" si="1"/>
        <v>6</v>
      </c>
      <c r="M30" s="8">
        <f t="shared" si="1"/>
        <v>168</v>
      </c>
      <c r="N30" s="8">
        <f t="shared" si="1"/>
        <v>201</v>
      </c>
      <c r="O30" s="8">
        <f t="shared" si="1"/>
        <v>-100</v>
      </c>
      <c r="P30" s="8">
        <f t="shared" si="1"/>
        <v>-117</v>
      </c>
      <c r="Q30" s="8">
        <f t="shared" si="1"/>
        <v>-62</v>
      </c>
      <c r="R30" s="8">
        <f t="shared" si="1"/>
        <v>-234</v>
      </c>
      <c r="S30" s="8">
        <f t="shared" si="1"/>
        <v>-162</v>
      </c>
      <c r="T30" s="8">
        <f t="shared" si="1"/>
        <v>-351</v>
      </c>
    </row>
    <row r="31" spans="1:20" ht="25.2" customHeight="1" x14ac:dyDescent="0.25">
      <c r="A31" s="4" t="s">
        <v>12</v>
      </c>
      <c r="B31" s="5">
        <v>3</v>
      </c>
      <c r="C31" s="8">
        <f t="shared" ref="C31:T31" si="2">C19-C7</f>
        <v>-137</v>
      </c>
      <c r="D31" s="8">
        <f t="shared" si="2"/>
        <v>-120</v>
      </c>
      <c r="E31" s="8">
        <f t="shared" si="2"/>
        <v>-34</v>
      </c>
      <c r="F31" s="8">
        <f t="shared" si="2"/>
        <v>-561</v>
      </c>
      <c r="G31" s="8">
        <f t="shared" si="2"/>
        <v>-171</v>
      </c>
      <c r="H31" s="8">
        <f t="shared" si="2"/>
        <v>-681</v>
      </c>
      <c r="I31" s="8">
        <f t="shared" si="2"/>
        <v>31</v>
      </c>
      <c r="J31" s="8">
        <f t="shared" si="2"/>
        <v>285</v>
      </c>
      <c r="K31" s="8">
        <f t="shared" si="2"/>
        <v>58</v>
      </c>
      <c r="L31" s="8">
        <f t="shared" si="2"/>
        <v>216</v>
      </c>
      <c r="M31" s="8">
        <f t="shared" si="2"/>
        <v>89</v>
      </c>
      <c r="N31" s="8">
        <f t="shared" si="2"/>
        <v>501</v>
      </c>
      <c r="O31" s="8">
        <f t="shared" si="2"/>
        <v>-106</v>
      </c>
      <c r="P31" s="8">
        <f t="shared" si="2"/>
        <v>165</v>
      </c>
      <c r="Q31" s="8">
        <f t="shared" si="2"/>
        <v>24</v>
      </c>
      <c r="R31" s="8">
        <f t="shared" si="2"/>
        <v>-345</v>
      </c>
      <c r="S31" s="8">
        <f t="shared" si="2"/>
        <v>-82</v>
      </c>
      <c r="T31" s="8">
        <f t="shared" si="2"/>
        <v>-180</v>
      </c>
    </row>
    <row r="32" spans="1:20" ht="25.2" customHeight="1" x14ac:dyDescent="0.25">
      <c r="A32" s="4" t="s">
        <v>12</v>
      </c>
      <c r="B32" s="5">
        <v>4</v>
      </c>
      <c r="C32" s="8">
        <f t="shared" ref="C32:T32" si="3">C20-C8</f>
        <v>-508</v>
      </c>
      <c r="D32" s="8">
        <f t="shared" si="3"/>
        <v>-1978</v>
      </c>
      <c r="E32" s="8">
        <f t="shared" si="3"/>
        <v>26</v>
      </c>
      <c r="F32" s="8">
        <f t="shared" si="3"/>
        <v>-194</v>
      </c>
      <c r="G32" s="8">
        <f t="shared" si="3"/>
        <v>-482</v>
      </c>
      <c r="H32" s="8">
        <f t="shared" si="3"/>
        <v>-2172</v>
      </c>
      <c r="I32" s="8">
        <f t="shared" si="3"/>
        <v>83</v>
      </c>
      <c r="J32" s="8">
        <f t="shared" si="3"/>
        <v>216</v>
      </c>
      <c r="K32" s="8">
        <f t="shared" si="3"/>
        <v>3</v>
      </c>
      <c r="L32" s="8">
        <f t="shared" si="3"/>
        <v>4</v>
      </c>
      <c r="M32" s="8">
        <f t="shared" si="3"/>
        <v>86</v>
      </c>
      <c r="N32" s="8">
        <f t="shared" si="3"/>
        <v>220</v>
      </c>
      <c r="O32" s="8">
        <f t="shared" si="3"/>
        <v>-420</v>
      </c>
      <c r="P32" s="8">
        <f t="shared" si="3"/>
        <v>-1752</v>
      </c>
      <c r="Q32" s="8">
        <f t="shared" si="3"/>
        <v>29</v>
      </c>
      <c r="R32" s="8">
        <f t="shared" si="3"/>
        <v>-190</v>
      </c>
      <c r="S32" s="8">
        <f t="shared" si="3"/>
        <v>-391</v>
      </c>
      <c r="T32" s="8">
        <f t="shared" si="3"/>
        <v>-1942</v>
      </c>
    </row>
    <row r="33" spans="1:20" ht="25.2" customHeight="1" x14ac:dyDescent="0.25">
      <c r="A33" s="4" t="s">
        <v>12</v>
      </c>
      <c r="B33" s="5">
        <v>5</v>
      </c>
      <c r="C33" s="8">
        <f t="shared" ref="C33:T33" si="4">C21-C9</f>
        <v>-839</v>
      </c>
      <c r="D33" s="8">
        <f t="shared" si="4"/>
        <v>-1693</v>
      </c>
      <c r="E33" s="8">
        <f t="shared" si="4"/>
        <v>-81</v>
      </c>
      <c r="F33" s="8">
        <f t="shared" si="4"/>
        <v>150</v>
      </c>
      <c r="G33" s="8">
        <f t="shared" si="4"/>
        <v>-920</v>
      </c>
      <c r="H33" s="8">
        <f t="shared" si="4"/>
        <v>-1543</v>
      </c>
      <c r="I33" s="8">
        <f t="shared" si="4"/>
        <v>256</v>
      </c>
      <c r="J33" s="8">
        <f t="shared" si="4"/>
        <v>452</v>
      </c>
      <c r="K33" s="8">
        <f t="shared" si="4"/>
        <v>12</v>
      </c>
      <c r="L33" s="8">
        <f t="shared" si="4"/>
        <v>25</v>
      </c>
      <c r="M33" s="8">
        <f t="shared" si="4"/>
        <v>268</v>
      </c>
      <c r="N33" s="8">
        <f t="shared" si="4"/>
        <v>477</v>
      </c>
      <c r="O33" s="8">
        <f t="shared" si="4"/>
        <v>-583</v>
      </c>
      <c r="P33" s="8">
        <f t="shared" si="4"/>
        <v>-1241</v>
      </c>
      <c r="Q33" s="8">
        <f t="shared" si="4"/>
        <v>-69</v>
      </c>
      <c r="R33" s="8">
        <f t="shared" si="4"/>
        <v>175</v>
      </c>
      <c r="S33" s="8">
        <f t="shared" si="4"/>
        <v>-652</v>
      </c>
      <c r="T33" s="8">
        <f t="shared" si="4"/>
        <v>-1066</v>
      </c>
    </row>
    <row r="34" spans="1:20" s="1" customFormat="1" ht="25.2" customHeight="1" x14ac:dyDescent="0.25">
      <c r="A34" s="12" t="s">
        <v>8</v>
      </c>
      <c r="B34" s="12"/>
      <c r="C34" s="7">
        <f t="shared" ref="C34:T34" si="5">C22-C10</f>
        <v>-1949</v>
      </c>
      <c r="D34" s="7">
        <f t="shared" si="5"/>
        <v>-4786</v>
      </c>
      <c r="E34" s="7">
        <f t="shared" si="5"/>
        <v>-232</v>
      </c>
      <c r="F34" s="7">
        <f t="shared" si="5"/>
        <v>-1134</v>
      </c>
      <c r="G34" s="7">
        <f t="shared" si="5"/>
        <v>-2181</v>
      </c>
      <c r="H34" s="7">
        <f t="shared" si="5"/>
        <v>-5920</v>
      </c>
      <c r="I34" s="7">
        <f t="shared" si="5"/>
        <v>530</v>
      </c>
      <c r="J34" s="7">
        <f t="shared" si="5"/>
        <v>1117</v>
      </c>
      <c r="K34" s="7">
        <f t="shared" si="5"/>
        <v>94</v>
      </c>
      <c r="L34" s="7">
        <f t="shared" si="5"/>
        <v>299</v>
      </c>
      <c r="M34" s="7">
        <f t="shared" si="5"/>
        <v>624</v>
      </c>
      <c r="N34" s="7">
        <f t="shared" si="5"/>
        <v>1416</v>
      </c>
      <c r="O34" s="7">
        <f t="shared" si="5"/>
        <v>-1414</v>
      </c>
      <c r="P34" s="7">
        <f t="shared" si="5"/>
        <v>-3659</v>
      </c>
      <c r="Q34" s="7">
        <f t="shared" si="5"/>
        <v>-138</v>
      </c>
      <c r="R34" s="7">
        <f t="shared" si="5"/>
        <v>-835</v>
      </c>
      <c r="S34" s="7">
        <f t="shared" si="5"/>
        <v>-1552</v>
      </c>
      <c r="T34" s="7">
        <f t="shared" si="5"/>
        <v>-4494</v>
      </c>
    </row>
    <row r="37" spans="1:20" ht="25.2" customHeight="1" x14ac:dyDescent="0.25">
      <c r="A37" s="15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5.2" customHeight="1" x14ac:dyDescent="0.25">
      <c r="A38" s="13" t="s">
        <v>3</v>
      </c>
      <c r="B38" s="13" t="s">
        <v>4</v>
      </c>
      <c r="C38" s="13" t="s">
        <v>14</v>
      </c>
      <c r="D38" s="14"/>
      <c r="E38" s="14"/>
      <c r="F38" s="14"/>
      <c r="G38" s="14"/>
      <c r="H38" s="14"/>
      <c r="I38" s="13" t="s">
        <v>13</v>
      </c>
      <c r="J38" s="14"/>
      <c r="K38" s="14"/>
      <c r="L38" s="14"/>
      <c r="M38" s="14"/>
      <c r="N38" s="14"/>
      <c r="O38" s="13" t="s">
        <v>0</v>
      </c>
      <c r="P38" s="14"/>
      <c r="Q38" s="14"/>
      <c r="R38" s="14"/>
      <c r="S38" s="14"/>
      <c r="T38" s="14"/>
    </row>
    <row r="39" spans="1:20" ht="25.2" customHeight="1" x14ac:dyDescent="0.25">
      <c r="A39" s="13"/>
      <c r="B39" s="13"/>
      <c r="C39" s="13" t="s">
        <v>1</v>
      </c>
      <c r="D39" s="14"/>
      <c r="E39" s="13" t="s">
        <v>2</v>
      </c>
      <c r="F39" s="14"/>
      <c r="G39" s="13" t="s">
        <v>0</v>
      </c>
      <c r="H39" s="14"/>
      <c r="I39" s="13" t="s">
        <v>1</v>
      </c>
      <c r="J39" s="14"/>
      <c r="K39" s="13" t="s">
        <v>2</v>
      </c>
      <c r="L39" s="14"/>
      <c r="M39" s="13" t="s">
        <v>0</v>
      </c>
      <c r="N39" s="14"/>
      <c r="O39" s="13" t="s">
        <v>1</v>
      </c>
      <c r="P39" s="14"/>
      <c r="Q39" s="13" t="s">
        <v>2</v>
      </c>
      <c r="R39" s="14"/>
      <c r="S39" s="13" t="s">
        <v>0</v>
      </c>
      <c r="T39" s="14"/>
    </row>
    <row r="40" spans="1:20" ht="25.2" customHeight="1" x14ac:dyDescent="0.25">
      <c r="A40" s="13"/>
      <c r="B40" s="13"/>
      <c r="C40" s="3" t="s">
        <v>5</v>
      </c>
      <c r="D40" s="3" t="s">
        <v>6</v>
      </c>
      <c r="E40" s="3" t="s">
        <v>5</v>
      </c>
      <c r="F40" s="3" t="s">
        <v>6</v>
      </c>
      <c r="G40" s="3" t="s">
        <v>5</v>
      </c>
      <c r="H40" s="3" t="s">
        <v>6</v>
      </c>
      <c r="I40" s="3" t="s">
        <v>5</v>
      </c>
      <c r="J40" s="3" t="s">
        <v>6</v>
      </c>
      <c r="K40" s="3" t="s">
        <v>5</v>
      </c>
      <c r="L40" s="3" t="s">
        <v>6</v>
      </c>
      <c r="M40" s="3" t="s">
        <v>5</v>
      </c>
      <c r="N40" s="3" t="s">
        <v>6</v>
      </c>
      <c r="O40" s="3" t="s">
        <v>5</v>
      </c>
      <c r="P40" s="3" t="s">
        <v>6</v>
      </c>
      <c r="Q40" s="3" t="s">
        <v>5</v>
      </c>
      <c r="R40" s="3" t="s">
        <v>6</v>
      </c>
      <c r="S40" s="3" t="s">
        <v>5</v>
      </c>
      <c r="T40" s="3" t="s">
        <v>6</v>
      </c>
    </row>
    <row r="41" spans="1:20" ht="25.2" customHeight="1" x14ac:dyDescent="0.25">
      <c r="A41" s="4" t="s">
        <v>12</v>
      </c>
      <c r="B41" s="5">
        <v>1</v>
      </c>
      <c r="C41" s="9">
        <f>C29/C5</f>
        <v>-0.10563380281690141</v>
      </c>
      <c r="D41" s="9">
        <f t="shared" ref="D41:R41" si="6">D29/D5</f>
        <v>-0.14258872651356994</v>
      </c>
      <c r="E41" s="9">
        <f t="shared" si="6"/>
        <v>-0.29184549356223177</v>
      </c>
      <c r="F41" s="9">
        <f t="shared" si="6"/>
        <v>-0.35243902439024388</v>
      </c>
      <c r="G41" s="9">
        <f t="shared" si="6"/>
        <v>-0.12516884286357496</v>
      </c>
      <c r="H41" s="9">
        <f t="shared" si="6"/>
        <v>-0.17326203208556148</v>
      </c>
      <c r="I41" s="9">
        <f t="shared" si="6"/>
        <v>1.8115942028985508E-2</v>
      </c>
      <c r="J41" s="9">
        <f t="shared" si="6"/>
        <v>-3.6214953271028034E-2</v>
      </c>
      <c r="K41" s="9">
        <f t="shared" si="6"/>
        <v>0.30769230769230771</v>
      </c>
      <c r="L41" s="9">
        <f t="shared" si="6"/>
        <v>0.42857142857142855</v>
      </c>
      <c r="M41" s="9">
        <f t="shared" si="6"/>
        <v>4.3046357615894038E-2</v>
      </c>
      <c r="N41" s="9">
        <f t="shared" si="6"/>
        <v>1.7561983471074381E-2</v>
      </c>
      <c r="O41" s="9">
        <f t="shared" si="6"/>
        <v>-9.0547703180212019E-2</v>
      </c>
      <c r="P41" s="9">
        <f t="shared" si="6"/>
        <v>-0.12646121147715197</v>
      </c>
      <c r="Q41" s="9">
        <f t="shared" si="6"/>
        <v>-0.23166023166023167</v>
      </c>
      <c r="R41" s="9">
        <f t="shared" si="6"/>
        <v>-0.25858369098712447</v>
      </c>
      <c r="S41" s="9">
        <f>S29/S5</f>
        <v>-0.10503369005152596</v>
      </c>
      <c r="T41" s="9">
        <f>T29/T5</f>
        <v>-0.14518090605047126</v>
      </c>
    </row>
    <row r="42" spans="1:20" ht="25.2" customHeight="1" x14ac:dyDescent="0.25">
      <c r="A42" s="4" t="s">
        <v>12</v>
      </c>
      <c r="B42" s="5">
        <v>2</v>
      </c>
      <c r="C42" s="9">
        <f t="shared" ref="C42:T46" si="7">C30/C6</f>
        <v>-0.11816496756255793</v>
      </c>
      <c r="D42" s="9">
        <f t="shared" si="7"/>
        <v>-6.4797507788161998E-2</v>
      </c>
      <c r="E42" s="9">
        <f t="shared" si="7"/>
        <v>-0.2808988764044944</v>
      </c>
      <c r="F42" s="9">
        <f t="shared" si="7"/>
        <v>-0.25052192066805845</v>
      </c>
      <c r="G42" s="9">
        <f t="shared" si="7"/>
        <v>-0.13608247422680411</v>
      </c>
      <c r="H42" s="9">
        <f t="shared" si="7"/>
        <v>-9.5617529880478086E-2</v>
      </c>
      <c r="I42" s="9">
        <f t="shared" si="7"/>
        <v>0.91715976331360949</v>
      </c>
      <c r="J42" s="9">
        <f t="shared" si="7"/>
        <v>0.32883642495784149</v>
      </c>
      <c r="K42" s="9">
        <f t="shared" si="7"/>
        <v>0.8125</v>
      </c>
      <c r="L42" s="9">
        <f t="shared" si="7"/>
        <v>4.3478260869565216E-2</v>
      </c>
      <c r="M42" s="9">
        <f t="shared" si="7"/>
        <v>0.90810810810810816</v>
      </c>
      <c r="N42" s="9">
        <f t="shared" si="7"/>
        <v>0.27496580027359779</v>
      </c>
      <c r="O42" s="9">
        <f t="shared" si="7"/>
        <v>-4.2973785990545764E-2</v>
      </c>
      <c r="P42" s="9">
        <f t="shared" si="7"/>
        <v>-2.1634615384615384E-2</v>
      </c>
      <c r="Q42" s="9">
        <f t="shared" si="7"/>
        <v>-0.21908127208480566</v>
      </c>
      <c r="R42" s="9">
        <f t="shared" si="7"/>
        <v>-0.21350364963503649</v>
      </c>
      <c r="S42" s="9">
        <f t="shared" si="7"/>
        <v>-6.2068965517241378E-2</v>
      </c>
      <c r="T42" s="9">
        <f t="shared" si="7"/>
        <v>-5.3966789667896677E-2</v>
      </c>
    </row>
    <row r="43" spans="1:20" ht="25.2" customHeight="1" x14ac:dyDescent="0.25">
      <c r="A43" s="4" t="s">
        <v>12</v>
      </c>
      <c r="B43" s="5">
        <v>3</v>
      </c>
      <c r="C43" s="9">
        <f t="shared" si="7"/>
        <v>-5.3831041257367387E-2</v>
      </c>
      <c r="D43" s="9">
        <f t="shared" si="7"/>
        <v>-2.0622100017185084E-2</v>
      </c>
      <c r="E43" s="9">
        <f t="shared" si="7"/>
        <v>-9.8265895953757232E-2</v>
      </c>
      <c r="F43" s="9">
        <f t="shared" si="7"/>
        <v>-0.39175977653631283</v>
      </c>
      <c r="G43" s="9">
        <f t="shared" si="7"/>
        <v>-5.9149083362158419E-2</v>
      </c>
      <c r="H43" s="9">
        <f t="shared" si="7"/>
        <v>-9.3918080264791065E-2</v>
      </c>
      <c r="I43" s="9">
        <f t="shared" si="7"/>
        <v>0.11231884057971014</v>
      </c>
      <c r="J43" s="9">
        <f t="shared" si="7"/>
        <v>0.41066282420749278</v>
      </c>
      <c r="K43" s="9">
        <f t="shared" si="7"/>
        <v>2</v>
      </c>
      <c r="L43" s="9">
        <f t="shared" si="7"/>
        <v>1.2857142857142858</v>
      </c>
      <c r="M43" s="9">
        <f t="shared" si="7"/>
        <v>0.29180327868852457</v>
      </c>
      <c r="N43" s="9">
        <f t="shared" si="7"/>
        <v>0.58120649651972156</v>
      </c>
      <c r="O43" s="9">
        <f t="shared" si="7"/>
        <v>-3.7575327897908545E-2</v>
      </c>
      <c r="P43" s="9">
        <f t="shared" si="7"/>
        <v>2.5333947489636112E-2</v>
      </c>
      <c r="Q43" s="9">
        <f t="shared" si="7"/>
        <v>6.4000000000000001E-2</v>
      </c>
      <c r="R43" s="9">
        <f t="shared" si="7"/>
        <v>-0.21562500000000001</v>
      </c>
      <c r="S43" s="9">
        <f t="shared" si="7"/>
        <v>-2.5657071339173967E-2</v>
      </c>
      <c r="T43" s="9">
        <f t="shared" si="7"/>
        <v>-2.2186614076174043E-2</v>
      </c>
    </row>
    <row r="44" spans="1:20" ht="25.2" customHeight="1" x14ac:dyDescent="0.25">
      <c r="A44" s="4" t="s">
        <v>12</v>
      </c>
      <c r="B44" s="5">
        <v>4</v>
      </c>
      <c r="C44" s="9">
        <f t="shared" si="7"/>
        <v>-0.1629249518922386</v>
      </c>
      <c r="D44" s="9">
        <f t="shared" si="7"/>
        <v>-0.25748502994011974</v>
      </c>
      <c r="E44" s="9">
        <f t="shared" si="7"/>
        <v>7.3033707865168537E-2</v>
      </c>
      <c r="F44" s="9">
        <f t="shared" si="7"/>
        <v>-0.1710758377425044</v>
      </c>
      <c r="G44" s="9">
        <f t="shared" si="7"/>
        <v>-0.13874496257915947</v>
      </c>
      <c r="H44" s="9">
        <f t="shared" si="7"/>
        <v>-0.24637023593466426</v>
      </c>
      <c r="I44" s="9">
        <f t="shared" si="7"/>
        <v>0.1788793103448276</v>
      </c>
      <c r="J44" s="9">
        <f t="shared" si="7"/>
        <v>0.17489878542510121</v>
      </c>
      <c r="K44" s="9">
        <f t="shared" si="7"/>
        <v>2.4390243902439025E-2</v>
      </c>
      <c r="L44" s="9">
        <f t="shared" si="7"/>
        <v>1.1111111111111112E-2</v>
      </c>
      <c r="M44" s="9">
        <f t="shared" si="7"/>
        <v>0.1465076660988075</v>
      </c>
      <c r="N44" s="9">
        <f t="shared" si="7"/>
        <v>0.13793103448275862</v>
      </c>
      <c r="O44" s="9">
        <f t="shared" si="7"/>
        <v>-0.11725293132328309</v>
      </c>
      <c r="P44" s="9">
        <f t="shared" si="7"/>
        <v>-0.19647863631266121</v>
      </c>
      <c r="Q44" s="9">
        <f t="shared" si="7"/>
        <v>6.0542797494780795E-2</v>
      </c>
      <c r="R44" s="9">
        <f t="shared" si="7"/>
        <v>-0.12717536813922356</v>
      </c>
      <c r="S44" s="9">
        <f t="shared" si="7"/>
        <v>-9.6281704013789701E-2</v>
      </c>
      <c r="T44" s="9">
        <f t="shared" si="7"/>
        <v>-0.18653347420997021</v>
      </c>
    </row>
    <row r="45" spans="1:20" ht="25.2" customHeight="1" x14ac:dyDescent="0.25">
      <c r="A45" s="4" t="s">
        <v>12</v>
      </c>
      <c r="B45" s="5">
        <v>5</v>
      </c>
      <c r="C45" s="9">
        <f t="shared" si="7"/>
        <v>-0.25347432024169186</v>
      </c>
      <c r="D45" s="9">
        <f t="shared" si="7"/>
        <v>-0.23112627986348122</v>
      </c>
      <c r="E45" s="9">
        <f t="shared" si="7"/>
        <v>-0.15944881889763779</v>
      </c>
      <c r="F45" s="9">
        <f t="shared" si="7"/>
        <v>0.12744265080713679</v>
      </c>
      <c r="G45" s="9">
        <f t="shared" si="7"/>
        <v>-0.24096385542168675</v>
      </c>
      <c r="H45" s="9">
        <f t="shared" si="7"/>
        <v>-0.18148670900964478</v>
      </c>
      <c r="I45" s="9">
        <f t="shared" si="7"/>
        <v>0.64321608040201006</v>
      </c>
      <c r="J45" s="9">
        <f t="shared" si="7"/>
        <v>0.46502057613168724</v>
      </c>
      <c r="K45" s="9">
        <f t="shared" si="7"/>
        <v>7.8947368421052627E-2</v>
      </c>
      <c r="L45" s="9">
        <f t="shared" si="7"/>
        <v>6.2814070351758788E-2</v>
      </c>
      <c r="M45" s="9">
        <f t="shared" si="7"/>
        <v>0.48727272727272725</v>
      </c>
      <c r="N45" s="9">
        <f t="shared" si="7"/>
        <v>0.34817518248175183</v>
      </c>
      <c r="O45" s="9">
        <f t="shared" si="7"/>
        <v>-0.15722761596548004</v>
      </c>
      <c r="P45" s="9">
        <f t="shared" si="7"/>
        <v>-0.1495721345064481</v>
      </c>
      <c r="Q45" s="9">
        <f t="shared" si="7"/>
        <v>-0.10454545454545454</v>
      </c>
      <c r="R45" s="9">
        <f t="shared" si="7"/>
        <v>0.1111111111111111</v>
      </c>
      <c r="S45" s="9">
        <f t="shared" si="7"/>
        <v>-0.14926739926739926</v>
      </c>
      <c r="T45" s="9">
        <f t="shared" si="7"/>
        <v>-0.10798217179902755</v>
      </c>
    </row>
    <row r="46" spans="1:20" s="1" customFormat="1" ht="25.2" customHeight="1" x14ac:dyDescent="0.25">
      <c r="A46" s="12" t="s">
        <v>8</v>
      </c>
      <c r="B46" s="12"/>
      <c r="C46" s="10">
        <f t="shared" si="7"/>
        <v>-0.14856315267932008</v>
      </c>
      <c r="D46" s="10">
        <f t="shared" si="7"/>
        <v>-0.15727383260490946</v>
      </c>
      <c r="E46" s="10">
        <f t="shared" si="7"/>
        <v>-0.13567251461988303</v>
      </c>
      <c r="F46" s="10">
        <f t="shared" si="7"/>
        <v>-0.20539757290345953</v>
      </c>
      <c r="G46" s="10">
        <f t="shared" si="7"/>
        <v>-0.14707667408456404</v>
      </c>
      <c r="H46" s="10">
        <f t="shared" si="7"/>
        <v>-0.16466399643969737</v>
      </c>
      <c r="I46" s="10">
        <f t="shared" si="7"/>
        <v>0.33480732785849654</v>
      </c>
      <c r="J46" s="10">
        <f t="shared" si="7"/>
        <v>0.25678160919540227</v>
      </c>
      <c r="K46" s="10">
        <f t="shared" si="7"/>
        <v>0.27167630057803466</v>
      </c>
      <c r="L46" s="10">
        <f t="shared" si="7"/>
        <v>0.25425170068027209</v>
      </c>
      <c r="M46" s="10">
        <f t="shared" si="7"/>
        <v>0.32348367029548991</v>
      </c>
      <c r="N46" s="10">
        <f t="shared" si="7"/>
        <v>0.25624321389793703</v>
      </c>
      <c r="O46" s="10">
        <f t="shared" si="7"/>
        <v>-9.6177390831179432E-2</v>
      </c>
      <c r="P46" s="10">
        <f t="shared" si="7"/>
        <v>-0.10520111555159427</v>
      </c>
      <c r="Q46" s="10">
        <f t="shared" si="7"/>
        <v>-6.7120622568093383E-2</v>
      </c>
      <c r="R46" s="10">
        <f t="shared" si="7"/>
        <v>-0.12468269374346723</v>
      </c>
      <c r="S46" s="10">
        <f t="shared" si="7"/>
        <v>-9.26124835899272E-2</v>
      </c>
      <c r="T46" s="10">
        <f t="shared" si="7"/>
        <v>-0.1083465933748011</v>
      </c>
    </row>
  </sheetData>
  <mergeCells count="64">
    <mergeCell ref="A1:T1"/>
    <mergeCell ref="C2:H2"/>
    <mergeCell ref="I2:N2"/>
    <mergeCell ref="O2:T2"/>
    <mergeCell ref="C3:D3"/>
    <mergeCell ref="E3:F3"/>
    <mergeCell ref="G3:H3"/>
    <mergeCell ref="I3:J3"/>
    <mergeCell ref="K3:L3"/>
    <mergeCell ref="M3:N3"/>
    <mergeCell ref="O3:P3"/>
    <mergeCell ref="Q3:R3"/>
    <mergeCell ref="O15:P15"/>
    <mergeCell ref="Q15:R15"/>
    <mergeCell ref="S3:T3"/>
    <mergeCell ref="A13:T13"/>
    <mergeCell ref="C14:H14"/>
    <mergeCell ref="I14:N14"/>
    <mergeCell ref="O14:T14"/>
    <mergeCell ref="A10:B10"/>
    <mergeCell ref="S15:T15"/>
    <mergeCell ref="C15:D15"/>
    <mergeCell ref="E15:F15"/>
    <mergeCell ref="G15:H15"/>
    <mergeCell ref="I15:J15"/>
    <mergeCell ref="K15:L15"/>
    <mergeCell ref="M15:N15"/>
    <mergeCell ref="A25:T25"/>
    <mergeCell ref="C26:H26"/>
    <mergeCell ref="I26:N26"/>
    <mergeCell ref="O26:T26"/>
    <mergeCell ref="A22:B22"/>
    <mergeCell ref="M39:N39"/>
    <mergeCell ref="O27:P27"/>
    <mergeCell ref="Q27:R27"/>
    <mergeCell ref="S27:T27"/>
    <mergeCell ref="A37:T37"/>
    <mergeCell ref="C38:H38"/>
    <mergeCell ref="I38:N38"/>
    <mergeCell ref="O38:T38"/>
    <mergeCell ref="B38:B40"/>
    <mergeCell ref="A34:B34"/>
    <mergeCell ref="C27:D27"/>
    <mergeCell ref="E27:F27"/>
    <mergeCell ref="G27:H27"/>
    <mergeCell ref="I27:J27"/>
    <mergeCell ref="K27:L27"/>
    <mergeCell ref="M27:N27"/>
    <mergeCell ref="A46:B46"/>
    <mergeCell ref="O39:P39"/>
    <mergeCell ref="Q39:R39"/>
    <mergeCell ref="S39:T39"/>
    <mergeCell ref="A2:A4"/>
    <mergeCell ref="B2:B4"/>
    <mergeCell ref="A14:A16"/>
    <mergeCell ref="B14:B16"/>
    <mergeCell ref="A26:A28"/>
    <mergeCell ref="B26:B28"/>
    <mergeCell ref="A38:A40"/>
    <mergeCell ref="C39:D39"/>
    <mergeCell ref="E39:F39"/>
    <mergeCell ref="G39:H39"/>
    <mergeCell ref="I39:J39"/>
    <mergeCell ref="K39:L39"/>
  </mergeCells>
  <conditionalFormatting sqref="C29:T34">
    <cfRule type="cellIs" dxfId="17" priority="1" stopIfTrue="1" operator="greaterThanOrEqual">
      <formula>0</formula>
    </cfRule>
  </conditionalFormatting>
  <conditionalFormatting sqref="C41:T46">
    <cfRule type="cellIs" dxfId="16" priority="3" stopIfTrue="1" operator="greaterThanOrEqual">
      <formula>0</formula>
    </cfRule>
  </conditionalFormatting>
  <printOptions horizontalCentered="1"/>
  <pageMargins left="0.23622047244094491" right="0.23622047244094491" top="1.2598425196850394" bottom="0.74803149606299213" header="0.31496062992125984" footer="0.19685039370078741"/>
  <pageSetup paperSize="9" scale="63" orientation="portrait" r:id="rId1"/>
  <headerFooter alignWithMargins="0">
    <oddHeader>&amp;C&amp;"Arial Grassetto,Grassetto"&amp;14&amp;K000000Prospetto del movimento clienti delle strutture ricettive della Basilicata
Aggregazione territoriale: &amp;16&amp;A</oddHeader>
    <oddFooter>&amp;L&amp;12&amp;K000000Data elaborazione: &amp;"Arial Grassetto,Grassetto"25/06/2026&amp;R&amp;12&amp;K000000Fonte dati: &amp;"Arial Grassetto,Grassetto"Area Ced - APT Basilicata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Intera regione</vt:lpstr>
      <vt:lpstr>Provincia di Potenza</vt:lpstr>
      <vt:lpstr>Provincia di Matera</vt:lpstr>
      <vt:lpstr>Citta di Potenza</vt:lpstr>
      <vt:lpstr>Città di Matera</vt:lpstr>
      <vt:lpstr>Maratea</vt:lpstr>
      <vt:lpstr>Costa Jonica</vt:lpstr>
      <vt:lpstr>Pollino</vt:lpstr>
      <vt:lpstr>Vulture</vt:lpstr>
      <vt:lpstr>Area 1 - Alto Basento</vt:lpstr>
      <vt:lpstr>Area 2 - Bradanica</vt:lpstr>
      <vt:lpstr>Area 3 - Lagonegrese-Pollino</vt:lpstr>
      <vt:lpstr>Area 4 - Marmo Platano-Melandro</vt:lpstr>
      <vt:lpstr>Area 5 - Metapontino</vt:lpstr>
      <vt:lpstr>Area 6 - Montagna Materana</vt:lpstr>
      <vt:lpstr>Area 7 - Val d'Agri</vt:lpstr>
      <vt:lpstr>Area 8 - Vulture-Alto Bradano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2026-06-29T09:00:17Z</cp:lastPrinted>
  <dcterms:created xsi:type="dcterms:W3CDTF">2026-06-26T12:06:30Z</dcterms:created>
  <dcterms:modified xsi:type="dcterms:W3CDTF">2026-06-29T10:47:31Z</dcterms:modified>
</cp:coreProperties>
</file>